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หน้าจอ\สขร.1\2566\พฤษภาคม 2566\"/>
    </mc:Choice>
  </mc:AlternateContent>
  <xr:revisionPtr revIDLastSave="0" documentId="13_ncr:1_{D5A95EB7-60CF-4BF5-846E-66F5736DE12E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  <definedName name="_xlnm.Print_Titles" localSheetId="1">เร่งรัดค่าที่ดินและสิ่งก่อสร้าง!$1:$5</definedName>
  </definedNames>
  <calcPr calcId="179021"/>
</workbook>
</file>

<file path=xl/calcChain.xml><?xml version="1.0" encoding="utf-8"?>
<calcChain xmlns="http://schemas.openxmlformats.org/spreadsheetml/2006/main">
  <c r="X32" i="9" l="1"/>
  <c r="C32" i="9"/>
  <c r="C12" i="11" l="1"/>
</calcChain>
</file>

<file path=xl/sharedStrings.xml><?xml version="1.0" encoding="utf-8"?>
<sst xmlns="http://schemas.openxmlformats.org/spreadsheetml/2006/main" count="231" uniqueCount="148">
  <si>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</si>
  <si>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</si>
  <si>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</si>
  <si>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</si>
  <si>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</si>
  <si>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</si>
  <si>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</si>
  <si>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</si>
  <si>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</si>
  <si>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</si>
  <si>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</si>
  <si>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</si>
  <si>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</si>
  <si>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</si>
  <si>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</si>
  <si>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</si>
  <si>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</si>
  <si>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</si>
  <si>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</si>
  <si>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</si>
  <si>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</si>
  <si>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</si>
  <si>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</si>
  <si>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</si>
  <si>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</si>
  <si>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</si>
  <si>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</si>
  <si>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</si>
  <si>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</si>
  <si>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</si>
  <si>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</si>
  <si>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</si>
  <si>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</si>
  <si>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</si>
  <si>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</si>
  <si>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</si>
  <si>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</si>
  <si>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</si>
  <si>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</si>
  <si>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</si>
  <si>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</si>
  <si>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>กองงานพัสดุ สำนักงานอธิการบดี</t>
  </si>
  <si>
    <t>อาคารวิทยาศาสตร์การกีฬา มจพ. วิทยาเขตระยอง</t>
  </si>
  <si>
    <t>1. บริษัท นำไกรยูนิเวอร์แซล กรุ๊ป จำกัด</t>
  </si>
  <si>
    <t>2. บริษัท วีเทค เดคคอร์ จำกัด</t>
  </si>
  <si>
    <t>3. บริษัท ฟิวเจอร์คอนสตรัคชั่น จำกัด</t>
  </si>
  <si>
    <t>4. บริษัท พรหมโยธาการระยอง(1993) จำกัด</t>
  </si>
  <si>
    <t>5. บริษัท กรีนทั้มบ์ จำกัด</t>
  </si>
  <si>
    <t>ไม่ผ่านการพิจารณา</t>
  </si>
  <si>
    <t>บริษัท นำไกรยูนิเวอร์แซล กรุ๊ป จำกัด</t>
  </si>
  <si>
    <t xml:space="preserve">อาคารศูนย์พัฒนาทรัพยากรมนุษย์เพื่ออุตสาหกรรมการผลิตและบริการ 1 หลัง  </t>
  </si>
  <si>
    <t>2. กิจการร่วมค้า ยูเวิร์ค-นีโอ และบริษัท ยูเอ็นไอ จำกัด</t>
  </si>
  <si>
    <t>4. บริษัท เจริญโภคภัณฑ์วิศวกรรม  จำกัด</t>
  </si>
  <si>
    <t>5. บริษัท สิทธิชัยเอนจิเนียริ่ง  จำกัด</t>
  </si>
  <si>
    <t>6. บริษัท รวมนครก่อสร้าง (ประเทศไทย)  จำกัด</t>
  </si>
  <si>
    <t xml:space="preserve"> บริษัท  ซีวิล พี.  จำกัด</t>
  </si>
  <si>
    <t>3. บริษัท  เกียรติก้องภพ  จำกัด</t>
  </si>
  <si>
    <t>1 บริษัท  ซีวิล พี.  จำกัด</t>
  </si>
  <si>
    <t>เบิก งวดที่ 9
3-เม.ย.-63</t>
  </si>
  <si>
    <t>เบิก งวดที่ 11
1-ก.ค.-63</t>
  </si>
  <si>
    <t>เบิก งวดที่ 10
8-มิ.ย.-63</t>
  </si>
  <si>
    <t>เบิก งวดที่ 14-15
28-ส.ค.-63</t>
  </si>
  <si>
    <t>เบิก งวดที่ 12-13
1-ส.ค.-63</t>
  </si>
  <si>
    <t>งวดที่ 10
5-มิ.ย.-63</t>
  </si>
  <si>
    <t>งวดที่ 9
27-มี.ค.- 63</t>
  </si>
  <si>
    <t>งวดที่ 11
23-มิ.ย.-63</t>
  </si>
  <si>
    <t>งวดที่ 12-13
21-ก.ค.-63</t>
  </si>
  <si>
    <t>งวดที่ 14-15
19-ส.ค.-63</t>
  </si>
  <si>
    <t>งวดที่ 16
16-ก.ย.-63</t>
  </si>
  <si>
    <t>เบิก งวดที่ 16
24-ก.ย.-63</t>
  </si>
  <si>
    <t xml:space="preserve"> </t>
  </si>
  <si>
    <t xml:space="preserve">งวดที่ 1         
2-พ.ค.-63 </t>
  </si>
  <si>
    <t xml:space="preserve">งวดที่ 2         
1-ก.ค.-63 </t>
  </si>
  <si>
    <t xml:space="preserve">งวดที่ 3         
3-ส.ค.-63 </t>
  </si>
  <si>
    <t xml:space="preserve">งวดที่ 4-5       
1-ก.ย.-63 </t>
  </si>
  <si>
    <t xml:space="preserve">งวดที่ 7-8         
2-ธ.ค.-63 </t>
  </si>
  <si>
    <t>เบิก งวดที่ 17
1-ธ.ค.-63</t>
  </si>
  <si>
    <t>เบิก งวดที่ 18
28-ธ.ค.-63</t>
  </si>
  <si>
    <t xml:space="preserve">หน่วยงาน  :  สำนักงานอธิการบดี </t>
  </si>
  <si>
    <t xml:space="preserve">งวดที่ 9        
29-ม.ค.-64 </t>
  </si>
  <si>
    <t xml:space="preserve">งวดที่ 6         
25-ก.ย.-63 </t>
  </si>
  <si>
    <t xml:space="preserve">งวดที่ 9         
17-ก.พ.-64 </t>
  </si>
  <si>
    <t>เบิก งวดที่ 19
17-ก.พ.-64</t>
  </si>
  <si>
    <t>งวดที่ 17
25-พ.ย.-63</t>
  </si>
  <si>
    <t>งวดที่ 18
23-ธ.ค.-63</t>
  </si>
  <si>
    <t xml:space="preserve">งวดที่ 10        
16-มี.ค.-64 </t>
  </si>
  <si>
    <t xml:space="preserve">งวดที่ 10         
24-มี.ค.-64 </t>
  </si>
  <si>
    <t xml:space="preserve">งวดที่ 11        
28-เม.ย.-64 </t>
  </si>
  <si>
    <t xml:space="preserve">งวดที่ 11         
3-พ.ค.-64 </t>
  </si>
  <si>
    <t xml:space="preserve">งวดที่ 12         
7-มิ.ย.-64 </t>
  </si>
  <si>
    <t xml:space="preserve">งวดที่ 12        
27-พ.ค.-64 </t>
  </si>
  <si>
    <t>งวดที่ 20
10-มิ.ย.-64</t>
  </si>
  <si>
    <t>งวดที่ 19
15-ก.พ.-64</t>
  </si>
  <si>
    <t>เบิก งวดที่ 20
15-มิ.ย.-64</t>
  </si>
  <si>
    <t xml:space="preserve">จำนวนเงินการเบิกจ่าย
(บาท)
(หน่วย:ลบ.)
</t>
  </si>
  <si>
    <r>
      <t>งวดที่ 1         
30</t>
    </r>
    <r>
      <rPr>
        <sz val="14"/>
        <color theme="1"/>
        <rFont val="TH SarabunPSK"/>
        <family val="2"/>
      </rPr>
      <t xml:space="preserve">-เม.ย-63 </t>
    </r>
  </si>
  <si>
    <r>
      <t>งวดที่ 2        
23</t>
    </r>
    <r>
      <rPr>
        <sz val="14"/>
        <color theme="1"/>
        <rFont val="TH SarabunPSK"/>
        <family val="2"/>
      </rPr>
      <t xml:space="preserve">-มิ.ย.-63 </t>
    </r>
  </si>
  <si>
    <r>
      <t>งวดที่ 3        
21</t>
    </r>
    <r>
      <rPr>
        <sz val="14"/>
        <color theme="1"/>
        <rFont val="TH SarabunPSK"/>
        <family val="2"/>
      </rPr>
      <t xml:space="preserve">-ก.ค.-63 </t>
    </r>
  </si>
  <si>
    <r>
      <t>งวดที่ 4-5       
14</t>
    </r>
    <r>
      <rPr>
        <sz val="14"/>
        <color theme="1"/>
        <rFont val="TH SarabunPSK"/>
        <family val="2"/>
      </rPr>
      <t xml:space="preserve">-ส.ค.-63 </t>
    </r>
  </si>
  <si>
    <r>
      <t>งวดที่ 6        
17</t>
    </r>
    <r>
      <rPr>
        <sz val="14"/>
        <color theme="1"/>
        <rFont val="TH SarabunPSK"/>
        <family val="2"/>
      </rPr>
      <t xml:space="preserve">-ก.ย.-63 </t>
    </r>
  </si>
  <si>
    <r>
      <t>งวดที่ 7- 8             23-พ.ย.-63</t>
    </r>
    <r>
      <rPr>
        <sz val="14"/>
        <color theme="1"/>
        <rFont val="TH SarabunPSK"/>
        <family val="2"/>
      </rPr>
      <t xml:space="preserve"> </t>
    </r>
  </si>
  <si>
    <t>ราคาอยู่ในวงเงินงบประมาณที่ได้รับ
และถูกต้องตามประกาศมหาวิทยาลัย</t>
  </si>
  <si>
    <t>26-มี.ค.-63</t>
  </si>
  <si>
    <t>e-bidding</t>
  </si>
  <si>
    <t xml:space="preserve">1. บริษัท  ซีวิล พี.  จำกัด
</t>
  </si>
  <si>
    <t>บริษัท  ซีวิล พี.  จำกัด</t>
  </si>
  <si>
    <t xml:space="preserve">3. บริษัท  เกียรติก้องภพ  จำกัด </t>
  </si>
  <si>
    <t>กองกิจการนักศึกษา สำนักงานอธิการบดี</t>
  </si>
  <si>
    <t>งวดที่/
วันที่
เบิกจ่ายตาม
ใบสำคัญจ่าย
(ว/ด/ป)</t>
  </si>
  <si>
    <t>งวดที่/
วันที่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</si>
  <si>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2566</t>
  </si>
  <si>
    <t>ชุดควบคุมระบบจ่ายไฟฟ้า จำนวน 1 ชุด</t>
  </si>
  <si>
    <t>ปรับปรุงห้ององค์กรกิจกรรมนักศึกษา อาคาร 40 ปี มจพ. จำนวน 1 งาน</t>
  </si>
  <si>
    <t xml:space="preserve">งวดที่ 13        
12-ก.ค.-64 </t>
  </si>
  <si>
    <t xml:space="preserve">งวดที่ 13         
20-ก.ค.-64 </t>
  </si>
  <si>
    <t xml:space="preserve">งวดที่ 14        
27-พ.ค.-64 </t>
  </si>
  <si>
    <t xml:space="preserve">งวดที่ 14         
17-ธ.ค.-64 </t>
  </si>
  <si>
    <t xml:space="preserve">งวดที่ 15        
18-ก.พ.-65 </t>
  </si>
  <si>
    <t xml:space="preserve">งวดที่ 15         
2-มี.ค.-65 </t>
  </si>
  <si>
    <t xml:space="preserve">งวดที่ 16        
17-พ.ค.-65 </t>
  </si>
  <si>
    <t xml:space="preserve">งวดที่ 16         
1-มิ.ย.-65 </t>
  </si>
  <si>
    <t xml:space="preserve">งวดที่ 17        
18-ต.ค.-65 </t>
  </si>
  <si>
    <t xml:space="preserve">งวดที่ 17         
21-ต.ค.-65 </t>
  </si>
  <si>
    <t xml:space="preserve">งวดที่ 18        
23-พ.ย.-65 </t>
  </si>
  <si>
    <t xml:space="preserve">งวดที่ 19        
23-พ.ย.-65 </t>
  </si>
  <si>
    <t xml:space="preserve">งวดที่ 18         
1-ธ.ค.-65 </t>
  </si>
  <si>
    <t xml:space="preserve">งวดที่ 19         
1-ธ.ค.-65 </t>
  </si>
  <si>
    <t>งวดที่ 20 
20 ม.ค.-66</t>
  </si>
  <si>
    <t>เลขที่สัญญา/เลขที่คุมสัญญาจาก e-GP</t>
  </si>
  <si>
    <t xml:space="preserve">สนอ.25/2563 
เลขที่คุมสัญญา 
630322026283 
</t>
  </si>
  <si>
    <t xml:space="preserve">สนอ.22/2562 
เลขที่คุมสัญญา 
620222005569 </t>
  </si>
  <si>
    <t>7-ก.พ-66</t>
  </si>
  <si>
    <t>1-ก.พ-66</t>
  </si>
  <si>
    <t>เลขที่และวันที่
ของสัญญาหรือข้อตกลง
ในการซื้อหรือจ้าง/เลขที่
คุมสัญญาจาก e-GP</t>
  </si>
  <si>
    <t>เลขที่สัญญา/
เลขที่คุมสัญญา
จาก e-GP</t>
  </si>
  <si>
    <t xml:space="preserve">งวดที่ 20         
6-ก.พ.-66 </t>
  </si>
  <si>
    <t>งวดที่ 21 
27 ก.พ.-66</t>
  </si>
  <si>
    <t xml:space="preserve">งวดที่ 21         
8-มี.ค.-66 </t>
  </si>
  <si>
    <t>งวดที่ 22 
24 มี.ค.-66</t>
  </si>
  <si>
    <t xml:space="preserve">งวดที่ 22         
4-เม.ย.-66 </t>
  </si>
  <si>
    <t>ยกเลิก</t>
  </si>
  <si>
    <t xml:space="preserve">ชุดควบคุมระบบจ่ายไฟฟ้า จำนวน 1 ชุด 
(ครั้งที่ 2)  </t>
  </si>
  <si>
    <t xml:space="preserve">ชุดควบคุมระบบจ่ายไฟฟ้า จำนวน 1 ชุด (ครั้งที่ 2)  </t>
  </si>
  <si>
    <t>วันที่ 31 พฤษภาคม 2566</t>
  </si>
  <si>
    <t>สรุปผลการดำเนินการจัดซื้อจัดจ้างเงินงบประมาณ ในรอบเดือนพฤษภาคม</t>
  </si>
  <si>
    <t xml:space="preserve">ค่าที่ดินและสิ่งก่อสร้าง
  ในรอบเดือน พฤษภาคม 2566 หน่วยงาน สำนักงานอธิการบดี </t>
  </si>
  <si>
    <t>ค่าครุภัณฑ์
  ในรอบเดือน พฤษภาคม 2566 หน่วยงาน สำนักงานอธิการบดี</t>
  </si>
  <si>
    <t>ค่าใช้สอย
(ค่าใช้จ่ายที่ต้องจ่ายเป็นงวด ๆ ใน 1 ปี เริ่มทำงาน 1 ตุลาคม) 
 ในรอบเดือน พฤษภาคม 2566 หน่วยงาน สำนักงานอธิการบดี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</si>
</sst>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0.00000"/>
    <numFmt numFmtId="169" formatCode="#,##0.0000_ ;\-#,##0.0000\ "/>
    <numFmt numFmtId="170" formatCode="#,##0.00_ ;\-#,##0.00\ "/>
  </numFmts>
  <fonts count="29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2"/>
      <color rgb="FF000000"/>
      <name val="Wingdings"/>
      <charset val="2"/>
    </font>
    <font>
      <sz val="16"/>
      <name val="TH SarabunPSK"/>
      <family val="2"/>
    </font>
    <font>
      <sz val="28"/>
      <name val="Calibri"/>
      <family val="2"/>
      <charset val="222"/>
      <scheme val="minor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TH SarabunPSK"/>
      <family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name val="Wingdings"/>
      <charset val="2"/>
    </font>
    <font>
      <sz val="28"/>
      <color theme="1"/>
      <name val="Calibri"/>
      <family val="2"/>
      <charset val="222"/>
      <scheme val="minor"/>
    </font>
    <font>
      <u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/>
    <xf numFmtId="0" fontId="9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" fillId="2" borderId="0" xfId="0" applyFont="1" applyFill="1" applyAlignment="1">
      <alignment vertical="center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textRotation="90"/>
    </xf>
    <xf numFmtId="0" fontId="15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164" fontId="15" fillId="0" borderId="8" xfId="1" applyNumberFormat="1" applyFont="1" applyBorder="1" applyAlignment="1">
      <alignment vertical="top" wrapText="1"/>
    </xf>
    <xf numFmtId="0" fontId="17" fillId="0" borderId="0" xfId="0" applyFont="1"/>
    <xf numFmtId="0" fontId="18" fillId="0" borderId="0" xfId="0" applyFont="1"/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top"/>
    </xf>
    <xf numFmtId="0" fontId="22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vertical="top" wrapText="1"/>
    </xf>
    <xf numFmtId="0" fontId="14" fillId="0" borderId="1" xfId="0" applyFont="1" applyBorder="1" applyAlignment="1">
      <alignment vertical="center" textRotation="90" wrapText="1"/>
    </xf>
    <xf numFmtId="0" fontId="12" fillId="0" borderId="8" xfId="0" applyFont="1" applyBorder="1" applyAlignment="1">
      <alignment horizontal="left" vertical="center"/>
    </xf>
    <xf numFmtId="15" fontId="14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5" fontId="14" fillId="0" borderId="1" xfId="0" applyNumberFormat="1" applyFont="1" applyBorder="1" applyAlignment="1">
      <alignment vertical="center"/>
    </xf>
    <xf numFmtId="15" fontId="14" fillId="0" borderId="10" xfId="0" applyNumberFormat="1" applyFont="1" applyBorder="1" applyAlignment="1">
      <alignment vertical="center"/>
    </xf>
    <xf numFmtId="15" fontId="14" fillId="0" borderId="8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167" fontId="14" fillId="0" borderId="21" xfId="0" applyNumberFormat="1" applyFont="1" applyBorder="1" applyAlignment="1">
      <alignment horizontal="right" vertical="top"/>
    </xf>
    <xf numFmtId="0" fontId="14" fillId="0" borderId="8" xfId="0" applyFont="1" applyBorder="1" applyAlignment="1">
      <alignment vertical="center"/>
    </xf>
    <xf numFmtId="165" fontId="14" fillId="0" borderId="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top" wrapText="1"/>
    </xf>
    <xf numFmtId="167" fontId="14" fillId="0" borderId="21" xfId="0" applyNumberFormat="1" applyFont="1" applyBorder="1"/>
    <xf numFmtId="167" fontId="14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vertical="top"/>
    </xf>
    <xf numFmtId="0" fontId="14" fillId="0" borderId="10" xfId="0" applyFont="1" applyBorder="1" applyAlignment="1">
      <alignment vertical="center" textRotation="90"/>
    </xf>
    <xf numFmtId="15" fontId="1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5" fontId="14" fillId="0" borderId="1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15" fontId="14" fillId="0" borderId="8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right" vertical="top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center" textRotation="90" wrapText="1"/>
    </xf>
    <xf numFmtId="0" fontId="24" fillId="0" borderId="1" xfId="0" applyFont="1" applyBorder="1" applyAlignment="1">
      <alignment vertical="center" textRotation="90"/>
    </xf>
    <xf numFmtId="0" fontId="24" fillId="0" borderId="8" xfId="0" applyFont="1" applyBorder="1" applyAlignment="1">
      <alignment vertical="center" textRotation="90"/>
    </xf>
    <xf numFmtId="15" fontId="24" fillId="0" borderId="5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/>
    </xf>
    <xf numFmtId="15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4" fillId="0" borderId="10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5" fontId="24" fillId="0" borderId="8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top" wrapText="1"/>
    </xf>
    <xf numFmtId="166" fontId="24" fillId="0" borderId="1" xfId="0" applyNumberFormat="1" applyFont="1" applyBorder="1" applyAlignment="1">
      <alignment horizontal="right" vertical="top"/>
    </xf>
    <xf numFmtId="0" fontId="24" fillId="0" borderId="8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0" fillId="0" borderId="0" xfId="0" applyFont="1"/>
    <xf numFmtId="0" fontId="24" fillId="0" borderId="1" xfId="0" applyFont="1" applyBorder="1" applyAlignment="1">
      <alignment vertical="top" wrapText="1"/>
    </xf>
    <xf numFmtId="164" fontId="25" fillId="0" borderId="1" xfId="1" applyNumberFormat="1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center"/>
    </xf>
    <xf numFmtId="15" fontId="24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8" xfId="0" applyFont="1" applyBorder="1" applyAlignment="1">
      <alignment vertical="center" textRotation="90"/>
    </xf>
    <xf numFmtId="1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15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166" fontId="10" fillId="0" borderId="1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1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textRotation="90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textRotation="9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/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3" fillId="0" borderId="0" xfId="0" applyFont="1"/>
    <xf numFmtId="0" fontId="27" fillId="0" borderId="0" xfId="0" applyFont="1"/>
    <xf numFmtId="0" fontId="15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167" fontId="10" fillId="0" borderId="4" xfId="0" applyNumberFormat="1" applyFont="1" applyBorder="1" applyAlignment="1">
      <alignment vertical="top"/>
    </xf>
    <xf numFmtId="43" fontId="1" fillId="0" borderId="1" xfId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25" fillId="4" borderId="1" xfId="0" applyFont="1" applyFill="1" applyBorder="1" applyAlignment="1">
      <alignment vertical="top" wrapText="1"/>
    </xf>
    <xf numFmtId="0" fontId="27" fillId="0" borderId="1" xfId="0" applyFont="1" applyBorder="1"/>
    <xf numFmtId="0" fontId="2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0" fontId="25" fillId="5" borderId="1" xfId="0" applyFont="1" applyFill="1" applyBorder="1" applyAlignment="1">
      <alignment vertical="top" wrapText="1"/>
    </xf>
    <xf numFmtId="167" fontId="25" fillId="5" borderId="0" xfId="0" applyNumberFormat="1" applyFont="1" applyFill="1" applyAlignment="1">
      <alignment vertical="top"/>
    </xf>
    <xf numFmtId="0" fontId="24" fillId="5" borderId="1" xfId="0" applyFont="1" applyFill="1" applyBorder="1" applyAlignment="1">
      <alignment vertical="center" textRotation="90" wrapText="1"/>
    </xf>
    <xf numFmtId="0" fontId="24" fillId="5" borderId="1" xfId="0" applyFont="1" applyFill="1" applyBorder="1" applyAlignment="1">
      <alignment vertical="center" textRotation="90"/>
    </xf>
    <xf numFmtId="0" fontId="24" fillId="5" borderId="8" xfId="0" applyFont="1" applyFill="1" applyBorder="1" applyAlignment="1">
      <alignment vertical="center" textRotation="90"/>
    </xf>
    <xf numFmtId="15" fontId="24" fillId="5" borderId="5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/>
    </xf>
    <xf numFmtId="15" fontId="24" fillId="5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5" fontId="24" fillId="5" borderId="10" xfId="0" applyNumberFormat="1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 wrapText="1"/>
    </xf>
    <xf numFmtId="15" fontId="24" fillId="5" borderId="8" xfId="0" applyNumberFormat="1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vertical="top" wrapText="1"/>
    </xf>
    <xf numFmtId="166" fontId="24" fillId="5" borderId="1" xfId="0" applyNumberFormat="1" applyFont="1" applyFill="1" applyBorder="1" applyAlignment="1">
      <alignment horizontal="right" vertical="top"/>
    </xf>
    <xf numFmtId="0" fontId="24" fillId="5" borderId="8" xfId="0" applyFont="1" applyFill="1" applyBorder="1" applyAlignment="1">
      <alignment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left" vertical="center" wrapText="1"/>
    </xf>
    <xf numFmtId="164" fontId="13" fillId="6" borderId="1" xfId="1" applyNumberFormat="1" applyFont="1" applyFill="1" applyBorder="1" applyAlignment="1">
      <alignment horizontal="right" vertical="top" wrapText="1"/>
    </xf>
    <xf numFmtId="0" fontId="13" fillId="6" borderId="1" xfId="0" applyFont="1" applyFill="1" applyBorder="1" applyAlignment="1">
      <alignment horizontal="center" vertical="center" textRotation="90"/>
    </xf>
    <xf numFmtId="0" fontId="13" fillId="6" borderId="1" xfId="0" applyFont="1" applyFill="1" applyBorder="1" applyAlignment="1">
      <alignment horizontal="center" vertical="center" textRotation="90" wrapText="1"/>
    </xf>
    <xf numFmtId="0" fontId="13" fillId="6" borderId="10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top" wrapText="1"/>
    </xf>
    <xf numFmtId="0" fontId="13" fillId="6" borderId="5" xfId="0" applyFont="1" applyFill="1" applyBorder="1" applyAlignment="1">
      <alignment horizontal="center" vertical="top" wrapText="1"/>
    </xf>
    <xf numFmtId="0" fontId="13" fillId="6" borderId="8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right" vertical="top" wrapText="1"/>
    </xf>
    <xf numFmtId="0" fontId="1" fillId="6" borderId="0" xfId="0" applyFont="1" applyFill="1" applyAlignment="1">
      <alignment vertical="center"/>
    </xf>
    <xf numFmtId="0" fontId="13" fillId="2" borderId="1" xfId="0" applyFont="1" applyFill="1" applyBorder="1" applyAlignment="1">
      <alignment vertical="top" wrapText="1"/>
    </xf>
    <xf numFmtId="164" fontId="13" fillId="2" borderId="1" xfId="1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textRotation="90" wrapText="1"/>
    </xf>
    <xf numFmtId="0" fontId="14" fillId="2" borderId="1" xfId="0" applyFont="1" applyFill="1" applyBorder="1" applyAlignment="1">
      <alignment vertical="center" textRotation="90"/>
    </xf>
    <xf numFmtId="0" fontId="12" fillId="2" borderId="8" xfId="0" applyFont="1" applyFill="1" applyBorder="1" applyAlignment="1">
      <alignment horizontal="left" vertical="center"/>
    </xf>
    <xf numFmtId="15" fontId="14" fillId="2" borderId="5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5" fontId="14" fillId="2" borderId="1" xfId="0" applyNumberFormat="1" applyFont="1" applyFill="1" applyBorder="1" applyAlignment="1">
      <alignment horizontal="center" vertical="center"/>
    </xf>
    <xf numFmtId="15" fontId="14" fillId="2" borderId="1" xfId="0" applyNumberFormat="1" applyFont="1" applyFill="1" applyBorder="1" applyAlignment="1">
      <alignment vertical="center"/>
    </xf>
    <xf numFmtId="15" fontId="14" fillId="2" borderId="10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top" wrapText="1"/>
    </xf>
    <xf numFmtId="167" fontId="14" fillId="2" borderId="21" xfId="0" applyNumberFormat="1" applyFont="1" applyFill="1" applyBorder="1" applyAlignment="1">
      <alignment vertical="center"/>
    </xf>
    <xf numFmtId="15" fontId="14" fillId="2" borderId="8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top" wrapText="1"/>
    </xf>
    <xf numFmtId="167" fontId="14" fillId="2" borderId="21" xfId="0" applyNumberFormat="1" applyFont="1" applyFill="1" applyBorder="1" applyAlignment="1">
      <alignment horizontal="right" vertical="top"/>
    </xf>
    <xf numFmtId="0" fontId="14" fillId="2" borderId="8" xfId="0" applyFont="1" applyFill="1" applyBorder="1" applyAlignment="1">
      <alignment vertical="center"/>
    </xf>
    <xf numFmtId="165" fontId="14" fillId="2" borderId="8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3" borderId="10" xfId="0" applyFont="1" applyFill="1" applyBorder="1"/>
    <xf numFmtId="0" fontId="1" fillId="0" borderId="10" xfId="0" applyFont="1" applyBorder="1"/>
    <xf numFmtId="0" fontId="1" fillId="3" borderId="7" xfId="0" applyFont="1" applyFill="1" applyBorder="1"/>
    <xf numFmtId="0" fontId="1" fillId="5" borderId="7" xfId="0" applyFont="1" applyFill="1" applyBorder="1" applyAlignment="1">
      <alignment vertical="center"/>
    </xf>
    <xf numFmtId="0" fontId="1" fillId="0" borderId="44" xfId="0" applyFont="1" applyBorder="1"/>
    <xf numFmtId="0" fontId="1" fillId="0" borderId="49" xfId="0" applyFont="1" applyBorder="1"/>
    <xf numFmtId="0" fontId="1" fillId="0" borderId="49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165" fontId="3" fillId="0" borderId="1" xfId="0" applyNumberFormat="1" applyFont="1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9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textRotation="90" wrapText="1"/>
    </xf>
    <xf numFmtId="0" fontId="1" fillId="2" borderId="12" xfId="0" applyFont="1" applyFill="1" applyBorder="1" applyAlignment="1">
      <alignment vertical="center" textRotation="90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7" fillId="0" borderId="7" xfId="0" applyFont="1" applyBorder="1"/>
    <xf numFmtId="0" fontId="24" fillId="5" borderId="5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1" fillId="0" borderId="1" xfId="0" applyNumberFormat="1" applyFont="1" applyBorder="1"/>
    <xf numFmtId="0" fontId="1" fillId="3" borderId="2" xfId="0" applyFont="1" applyFill="1" applyBorder="1"/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right" vertical="top"/>
    </xf>
    <xf numFmtId="15" fontId="1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 vertical="top"/>
    </xf>
    <xf numFmtId="165" fontId="24" fillId="0" borderId="1" xfId="0" applyNumberFormat="1" applyFont="1" applyBorder="1" applyAlignment="1">
      <alignment horizontal="center" vertical="center"/>
    </xf>
    <xf numFmtId="15" fontId="1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vertical="top"/>
    </xf>
    <xf numFmtId="165" fontId="14" fillId="0" borderId="1" xfId="0" applyNumberFormat="1" applyFont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/>
    </xf>
    <xf numFmtId="2" fontId="27" fillId="0" borderId="0" xfId="0" applyNumberFormat="1" applyFont="1"/>
    <xf numFmtId="169" fontId="15" fillId="0" borderId="2" xfId="1" applyNumberFormat="1" applyFont="1" applyBorder="1" applyAlignment="1">
      <alignment vertical="top" wrapText="1"/>
    </xf>
    <xf numFmtId="165" fontId="19" fillId="6" borderId="1" xfId="0" applyNumberFormat="1" applyFont="1" applyFill="1" applyBorder="1" applyAlignment="1">
      <alignment horizontal="right" vertical="center" wrapText="1"/>
    </xf>
    <xf numFmtId="169" fontId="3" fillId="0" borderId="1" xfId="1" applyNumberFormat="1" applyFont="1" applyBorder="1" applyAlignment="1">
      <alignment vertical="top" wrapText="1"/>
    </xf>
    <xf numFmtId="165" fontId="1" fillId="0" borderId="21" xfId="0" applyNumberFormat="1" applyFont="1" applyBorder="1" applyAlignment="1">
      <alignment vertical="top"/>
    </xf>
    <xf numFmtId="166" fontId="10" fillId="0" borderId="2" xfId="0" applyNumberFormat="1" applyFont="1" applyBorder="1" applyAlignment="1">
      <alignment horizontal="right" vertical="top" wrapText="1"/>
    </xf>
    <xf numFmtId="170" fontId="1" fillId="0" borderId="1" xfId="1" applyNumberFormat="1" applyFont="1" applyBorder="1" applyAlignment="1">
      <alignment horizontal="right" vertical="top" wrapText="1"/>
    </xf>
    <xf numFmtId="165" fontId="25" fillId="4" borderId="1" xfId="0" applyNumberFormat="1" applyFont="1" applyFill="1" applyBorder="1" applyAlignment="1">
      <alignment vertical="top"/>
    </xf>
    <xf numFmtId="165" fontId="25" fillId="0" borderId="1" xfId="1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47625</xdr:colOff>
      <xdr:row>6</xdr:row>
      <xdr:rowOff>107154</xdr:rowOff>
    </xdr:from>
    <xdr:to>
      <xdr:col>7</xdr:col>
      <xdr:colOff>276224</xdr:colOff>
      <xdr:row>6</xdr:row>
      <xdr:rowOff>309549</xdr:rowOff>
    </xdr:to>
    <xdr:sp macro="" textlink="">
      <xdr:nvSpPr>
        <xdr:cNvPr id="21" name="Rectangle 2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881813" y="18442779"/>
          <a:ext cx="228599" cy="2023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304114</xdr:colOff>
      <xdr:row>47</xdr:row>
      <xdr:rowOff>30329</xdr:rowOff>
    </xdr:from>
    <xdr:to>
      <xdr:col>7</xdr:col>
      <xdr:colOff>194586</xdr:colOff>
      <xdr:row>47</xdr:row>
      <xdr:rowOff>243672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989348" y="29394118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203011</xdr:colOff>
      <xdr:row>49</xdr:row>
      <xdr:rowOff>213343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997773" y="29959102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47625</xdr:colOff>
      <xdr:row>6</xdr:row>
      <xdr:rowOff>107154</xdr:rowOff>
    </xdr:from>
    <xdr:to>
      <xdr:col>7</xdr:col>
      <xdr:colOff>276224</xdr:colOff>
      <xdr:row>6</xdr:row>
      <xdr:rowOff>309549</xdr:rowOff>
    </xdr:to>
    <xdr:sp macro="" textlink="">
      <xdr:nvSpPr>
        <xdr:cNvPr id="41" name="Rectangle 23">
          <a:extLst>
            <a:ext uri="{FF2B5EF4-FFF2-40B4-BE49-F238E27FC236}">
              <a16:creationId xmlns:a16="http://schemas.microsoft.com/office/drawing/2014/main" id="{F7423692-FE34-4510-B68A-9B116277A94A}"/>
            </a:ext>
          </a:extLst>
        </xdr:cNvPr>
        <xdr:cNvSpPr/>
      </xdr:nvSpPr>
      <xdr:spPr>
        <a:xfrm>
          <a:off x="6305550" y="4764879"/>
          <a:ext cx="228599" cy="2023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71437</xdr:colOff>
      <xdr:row>31</xdr:row>
      <xdr:rowOff>71438</xdr:rowOff>
    </xdr:from>
    <xdr:to>
      <xdr:col>7</xdr:col>
      <xdr:colOff>274448</xdr:colOff>
      <xdr:row>31</xdr:row>
      <xdr:rowOff>322881</xdr:rowOff>
    </xdr:to>
    <xdr:sp macro="" textlink="">
      <xdr:nvSpPr>
        <xdr:cNvPr id="43" name="Rectangle 23">
          <a:extLst>
            <a:ext uri="{FF2B5EF4-FFF2-40B4-BE49-F238E27FC236}">
              <a16:creationId xmlns:a16="http://schemas.microsoft.com/office/drawing/2014/main" id="{2E69C532-FF65-43AC-910A-1686D2DF8B03}"/>
            </a:ext>
          </a:extLst>
        </xdr:cNvPr>
        <xdr:cNvSpPr/>
      </xdr:nvSpPr>
      <xdr:spPr>
        <a:xfrm>
          <a:off x="6329362" y="16940213"/>
          <a:ext cx="203011" cy="2514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27740" y="344863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6997521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6</xdr:row>
      <xdr:rowOff>335387</xdr:rowOff>
    </xdr:from>
    <xdr:ext cx="292633" cy="292633"/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0598" y="4923486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295140</xdr:colOff>
      <xdr:row>7</xdr:row>
      <xdr:rowOff>228063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63675656-C440-490E-BAD6-4A3B2E850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3767" y="5647922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23"/>
  <sheetViews>
    <sheetView tabSelected="1" view="pageBreakPreview" zoomScale="70" zoomScaleNormal="366" zoomScaleSheetLayoutView="70" workbookViewId="0">
      <selection activeCell="M22" sqref="M22"/>
    </sheetView>
  </sheetViews>
  <sheetFormatPr defaultColWidth="8.85546875" defaultRowHeight="15"/>
  <cols>
    <col min="1" max="1" width="8.7109375" style="88" customWidth="1"/>
    <col min="2" max="2" width="39.85546875" style="89" customWidth="1"/>
    <col min="3" max="3" width="17.140625" style="90" customWidth="1"/>
    <col min="4" max="4" width="12.140625" style="90" customWidth="1"/>
    <col min="5" max="5" width="11.85546875" style="91" customWidth="1"/>
    <col min="6" max="6" width="40.7109375" style="92" customWidth="1"/>
    <col min="7" max="7" width="18.85546875" style="93" customWidth="1"/>
    <col min="8" max="8" width="26.140625" style="94" customWidth="1"/>
    <col min="9" max="9" width="11" style="95" bestFit="1" customWidth="1"/>
    <col min="10" max="10" width="17.7109375" style="96" customWidth="1"/>
    <col min="11" max="11" width="15.7109375" style="97" bestFit="1" customWidth="1"/>
    <col min="12" max="12" width="14.42578125" style="91" customWidth="1"/>
    <col min="13" max="13" width="42" style="87" bestFit="1" customWidth="1"/>
    <col min="14" max="16384" width="8.85546875" style="87"/>
  </cols>
  <sheetData>
    <row r="1" spans="1:12" s="82" customFormat="1" ht="33">
      <c r="A1" s="336" t="s">
        <v>30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s="83" customFormat="1" ht="33">
      <c r="A2" s="338" t="s">
        <v>144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s="83" customFormat="1" ht="33">
      <c r="A3" s="338" t="s">
        <v>78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2" s="83" customFormat="1" ht="33">
      <c r="A4" s="340" t="s">
        <v>143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s="86" customFormat="1" ht="102.75" customHeight="1">
      <c r="A5" s="84" t="s">
        <v>31</v>
      </c>
      <c r="B5" s="85" t="s">
        <v>32</v>
      </c>
      <c r="C5" s="85" t="s">
        <v>39</v>
      </c>
      <c r="D5" s="84" t="s">
        <v>33</v>
      </c>
      <c r="E5" s="85" t="s">
        <v>34</v>
      </c>
      <c r="F5" s="342" t="s">
        <v>35</v>
      </c>
      <c r="G5" s="343"/>
      <c r="H5" s="344" t="s">
        <v>36</v>
      </c>
      <c r="I5" s="345"/>
      <c r="J5" s="85" t="s">
        <v>40</v>
      </c>
      <c r="K5" s="346" t="s">
        <v>133</v>
      </c>
      <c r="L5" s="347"/>
    </row>
    <row r="6" spans="1:12" s="86" customFormat="1" ht="36" customHeight="1">
      <c r="A6" s="284"/>
      <c r="B6" s="285" t="s">
        <v>41</v>
      </c>
      <c r="C6" s="326">
        <v>109.2722</v>
      </c>
      <c r="D6" s="284"/>
      <c r="E6" s="286"/>
      <c r="F6" s="284"/>
      <c r="G6" s="284"/>
      <c r="H6" s="286"/>
      <c r="I6" s="286"/>
      <c r="J6" s="286"/>
      <c r="K6" s="286"/>
      <c r="L6" s="286"/>
    </row>
    <row r="7" spans="1:12" s="69" customFormat="1" ht="120">
      <c r="A7" s="68">
        <v>1</v>
      </c>
      <c r="B7" s="197" t="s">
        <v>42</v>
      </c>
      <c r="C7" s="325">
        <v>24.75</v>
      </c>
      <c r="D7" s="329">
        <v>155.352</v>
      </c>
      <c r="E7" s="68" t="s">
        <v>6</v>
      </c>
      <c r="F7" s="198" t="s">
        <v>43</v>
      </c>
      <c r="G7" s="199">
        <v>137.28370000000001</v>
      </c>
      <c r="H7" s="198" t="s">
        <v>49</v>
      </c>
      <c r="I7" s="199">
        <v>137.28370000000001</v>
      </c>
      <c r="J7" s="283" t="s">
        <v>101</v>
      </c>
      <c r="K7" s="68" t="s">
        <v>129</v>
      </c>
      <c r="L7" s="306" t="s">
        <v>102</v>
      </c>
    </row>
    <row r="8" spans="1:12" s="196" customFormat="1" ht="36">
      <c r="A8" s="47"/>
      <c r="B8" s="50"/>
      <c r="C8" s="51"/>
      <c r="D8" s="200"/>
      <c r="E8" s="47"/>
      <c r="F8" s="201" t="s">
        <v>44</v>
      </c>
      <c r="G8" s="202">
        <v>138.88</v>
      </c>
      <c r="H8" s="203"/>
      <c r="I8" s="48"/>
      <c r="J8" s="52"/>
      <c r="K8" s="47"/>
      <c r="L8" s="47"/>
    </row>
    <row r="9" spans="1:12" s="196" customFormat="1" ht="36">
      <c r="A9" s="47"/>
      <c r="B9" s="50"/>
      <c r="C9" s="51"/>
      <c r="D9" s="48"/>
      <c r="E9" s="47"/>
      <c r="F9" s="203" t="s">
        <v>45</v>
      </c>
      <c r="G9" s="202">
        <v>139.58879999999999</v>
      </c>
      <c r="H9" s="102"/>
      <c r="I9" s="48"/>
      <c r="J9" s="52"/>
      <c r="K9" s="47"/>
      <c r="L9" s="47"/>
    </row>
    <row r="10" spans="1:12" s="196" customFormat="1" ht="36">
      <c r="A10" s="47"/>
      <c r="B10" s="50"/>
      <c r="C10" s="51"/>
      <c r="D10" s="48"/>
      <c r="E10" s="47"/>
      <c r="F10" s="49" t="s">
        <v>46</v>
      </c>
      <c r="G10" s="48" t="s">
        <v>48</v>
      </c>
      <c r="H10" s="204"/>
      <c r="I10" s="48"/>
      <c r="J10" s="52"/>
      <c r="K10" s="47"/>
      <c r="L10" s="47"/>
    </row>
    <row r="11" spans="1:12" s="196" customFormat="1" ht="36">
      <c r="A11" s="47"/>
      <c r="B11" s="50"/>
      <c r="C11" s="51"/>
      <c r="D11" s="48"/>
      <c r="E11" s="47"/>
      <c r="F11" s="49" t="s">
        <v>47</v>
      </c>
      <c r="G11" s="328">
        <v>151.12100000000001</v>
      </c>
      <c r="H11" s="204"/>
      <c r="I11" s="48"/>
      <c r="J11" s="52"/>
      <c r="K11" s="47"/>
      <c r="L11" s="47"/>
    </row>
    <row r="12" spans="1:12" s="196" customFormat="1" ht="120">
      <c r="A12" s="47">
        <v>2</v>
      </c>
      <c r="B12" s="50" t="s">
        <v>50</v>
      </c>
      <c r="C12" s="327">
        <f>84522200/1000000</f>
        <v>84.522199999999998</v>
      </c>
      <c r="D12" s="330">
        <v>291.44299999999998</v>
      </c>
      <c r="E12" s="47" t="s">
        <v>103</v>
      </c>
      <c r="F12" s="49" t="s">
        <v>104</v>
      </c>
      <c r="G12" s="318">
        <v>263.93</v>
      </c>
      <c r="H12" s="204" t="s">
        <v>105</v>
      </c>
      <c r="I12" s="318">
        <v>263.93</v>
      </c>
      <c r="J12" s="52" t="s">
        <v>101</v>
      </c>
      <c r="K12" s="47" t="s">
        <v>130</v>
      </c>
      <c r="L12" s="307">
        <v>22681</v>
      </c>
    </row>
    <row r="13" spans="1:12" s="196" customFormat="1" ht="48">
      <c r="A13" s="47"/>
      <c r="B13" s="50"/>
      <c r="C13" s="51"/>
      <c r="D13" s="200"/>
      <c r="E13" s="47"/>
      <c r="F13" s="49" t="s">
        <v>51</v>
      </c>
      <c r="G13" s="318">
        <v>269.12599999999998</v>
      </c>
      <c r="H13" s="204"/>
      <c r="I13" s="48"/>
      <c r="J13" s="52"/>
      <c r="K13" s="47"/>
      <c r="L13" s="47"/>
    </row>
    <row r="14" spans="1:12" s="196" customFormat="1" ht="36">
      <c r="A14" s="47"/>
      <c r="B14" s="50"/>
      <c r="C14" s="51"/>
      <c r="D14" s="200"/>
      <c r="E14" s="47"/>
      <c r="F14" s="49" t="s">
        <v>106</v>
      </c>
      <c r="G14" s="318">
        <v>269.899</v>
      </c>
      <c r="H14" s="204"/>
      <c r="I14" s="48"/>
      <c r="J14" s="52"/>
      <c r="K14" s="47"/>
      <c r="L14" s="47"/>
    </row>
    <row r="15" spans="1:12" s="196" customFormat="1" ht="36">
      <c r="A15" s="47"/>
      <c r="B15" s="50"/>
      <c r="C15" s="51"/>
      <c r="D15" s="200"/>
      <c r="E15" s="47"/>
      <c r="F15" s="49" t="s">
        <v>52</v>
      </c>
      <c r="G15" s="318">
        <v>276.87099999999998</v>
      </c>
      <c r="H15" s="204"/>
      <c r="I15" s="48"/>
      <c r="J15" s="52"/>
      <c r="K15" s="47"/>
      <c r="L15" s="47"/>
    </row>
    <row r="16" spans="1:12" s="196" customFormat="1" ht="36">
      <c r="A16" s="47"/>
      <c r="B16" s="50"/>
      <c r="C16" s="51"/>
      <c r="D16" s="200"/>
      <c r="E16" s="47"/>
      <c r="F16" s="49" t="s">
        <v>53</v>
      </c>
      <c r="G16" s="318">
        <v>276.89999999999998</v>
      </c>
      <c r="H16" s="204"/>
      <c r="I16" s="48"/>
      <c r="J16" s="52"/>
      <c r="K16" s="47"/>
      <c r="L16" s="47"/>
    </row>
    <row r="17" spans="1:140" s="196" customFormat="1" ht="36">
      <c r="A17" s="47"/>
      <c r="B17" s="50"/>
      <c r="C17" s="51"/>
      <c r="D17" s="200"/>
      <c r="E17" s="47"/>
      <c r="F17" s="49" t="s">
        <v>54</v>
      </c>
      <c r="G17" s="318">
        <v>277.26299999999998</v>
      </c>
      <c r="H17" s="204"/>
      <c r="I17" s="48"/>
      <c r="J17" s="52"/>
      <c r="K17" s="47"/>
      <c r="L17" s="47"/>
    </row>
    <row r="18" spans="1:140" s="206" customFormat="1" ht="36">
      <c r="A18" s="207"/>
      <c r="B18" s="205" t="s">
        <v>107</v>
      </c>
      <c r="C18" s="331">
        <v>15.601000000000001</v>
      </c>
      <c r="D18" s="208"/>
      <c r="E18" s="212"/>
      <c r="F18" s="209"/>
      <c r="G18" s="210"/>
      <c r="H18" s="211"/>
      <c r="I18" s="208"/>
      <c r="J18" s="209"/>
      <c r="K18" s="212"/>
      <c r="L18" s="212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304"/>
    </row>
    <row r="19" spans="1:140" s="206" customFormat="1" ht="120">
      <c r="A19" s="296">
        <v>1</v>
      </c>
      <c r="B19" s="76" t="s">
        <v>112</v>
      </c>
      <c r="C19" s="332">
        <v>5.4958999999999998</v>
      </c>
      <c r="D19" s="76"/>
      <c r="E19" s="47" t="s">
        <v>103</v>
      </c>
      <c r="F19" s="52"/>
      <c r="G19" s="315"/>
      <c r="H19" s="52"/>
      <c r="I19" s="318"/>
      <c r="J19" s="52" t="s">
        <v>101</v>
      </c>
      <c r="K19" s="47"/>
      <c r="L19" s="307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304"/>
    </row>
    <row r="20" spans="1:140" s="206" customFormat="1" ht="45" customHeight="1">
      <c r="A20" s="296"/>
      <c r="B20" s="76"/>
      <c r="C20" s="332"/>
      <c r="D20" s="76"/>
      <c r="E20" s="47"/>
      <c r="F20" s="52"/>
      <c r="G20" s="323"/>
      <c r="H20" s="204"/>
      <c r="I20" s="48"/>
      <c r="J20" s="52"/>
      <c r="K20" s="47"/>
      <c r="L20" s="307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304"/>
    </row>
    <row r="21" spans="1:140" s="206" customFormat="1" ht="40.5" customHeight="1">
      <c r="A21" s="296">
        <v>2</v>
      </c>
      <c r="B21" s="50" t="s">
        <v>111</v>
      </c>
      <c r="C21" s="278">
        <v>10.1051</v>
      </c>
      <c r="D21" s="318">
        <v>10.1051</v>
      </c>
      <c r="E21" s="47" t="s">
        <v>103</v>
      </c>
      <c r="F21" s="333" t="s">
        <v>140</v>
      </c>
      <c r="G21" s="334"/>
      <c r="H21" s="334"/>
      <c r="I21" s="334"/>
      <c r="J21" s="334"/>
      <c r="K21" s="334"/>
      <c r="L21" s="335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304"/>
    </row>
    <row r="22" spans="1:140" s="206" customFormat="1" ht="114.6" customHeight="1">
      <c r="A22" s="144"/>
      <c r="B22" s="50" t="s">
        <v>141</v>
      </c>
      <c r="C22" s="278">
        <v>10.1051</v>
      </c>
      <c r="D22" s="318">
        <v>10.1051</v>
      </c>
      <c r="E22" s="47" t="s">
        <v>103</v>
      </c>
      <c r="F22" s="52"/>
      <c r="G22" s="313"/>
      <c r="H22" s="52"/>
      <c r="I22" s="318"/>
      <c r="J22" s="52" t="s">
        <v>101</v>
      </c>
      <c r="K22" s="47"/>
      <c r="L22" s="307"/>
      <c r="M22" s="324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304"/>
    </row>
    <row r="23" spans="1:140" s="206" customFormat="1" ht="136.5" customHeight="1">
      <c r="A23" s="144"/>
      <c r="B23" s="76"/>
      <c r="C23" s="332"/>
      <c r="D23" s="48"/>
      <c r="E23" s="47"/>
      <c r="F23" s="52"/>
      <c r="G23" s="323"/>
      <c r="H23" s="204"/>
      <c r="I23" s="48"/>
      <c r="J23" s="52"/>
      <c r="K23" s="47"/>
      <c r="L23" s="47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304"/>
    </row>
  </sheetData>
  <mergeCells count="8">
    <mergeCell ref="F21:L21"/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75"/>
  <sheetViews>
    <sheetView topLeftCell="A43" zoomScale="69" zoomScaleNormal="69" workbookViewId="0">
      <selection activeCell="AC58" sqref="AC58"/>
    </sheetView>
  </sheetViews>
  <sheetFormatPr defaultColWidth="9.140625" defaultRowHeight="24"/>
  <cols>
    <col min="1" max="1" width="5.7109375" style="2" customWidth="1"/>
    <col min="2" max="2" width="47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2.140625" style="1" customWidth="1"/>
    <col min="19" max="19" width="18.5703125" style="1" bestFit="1" customWidth="1"/>
    <col min="20" max="20" width="13.28515625" style="1" customWidth="1"/>
    <col min="21" max="21" width="21.5703125" style="4" customWidth="1"/>
    <col min="22" max="22" width="14.7109375" style="65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58" ht="33" customHeight="1" thickBot="1">
      <c r="A1" s="356" t="s">
        <v>110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</row>
    <row r="2" spans="1:58" ht="66" customHeight="1" thickBot="1">
      <c r="A2" s="357" t="s">
        <v>145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9"/>
    </row>
    <row r="3" spans="1:58" ht="26.25" customHeight="1">
      <c r="A3" s="360" t="s">
        <v>0</v>
      </c>
      <c r="B3" s="362" t="s">
        <v>1</v>
      </c>
      <c r="C3" s="362" t="s">
        <v>15</v>
      </c>
      <c r="D3" s="363" t="s">
        <v>2</v>
      </c>
      <c r="E3" s="365" t="s">
        <v>3</v>
      </c>
      <c r="F3" s="365" t="s">
        <v>4</v>
      </c>
      <c r="G3" s="365" t="s">
        <v>5</v>
      </c>
      <c r="H3" s="367" t="s">
        <v>6</v>
      </c>
      <c r="I3" s="371" t="s">
        <v>7</v>
      </c>
      <c r="J3" s="372"/>
      <c r="K3" s="372"/>
      <c r="L3" s="372"/>
      <c r="M3" s="372"/>
      <c r="N3" s="372"/>
      <c r="O3" s="372"/>
      <c r="P3" s="373"/>
      <c r="Q3" s="374" t="s">
        <v>8</v>
      </c>
      <c r="R3" s="375"/>
      <c r="S3" s="375"/>
      <c r="T3" s="376"/>
      <c r="U3" s="377" t="s">
        <v>10</v>
      </c>
      <c r="V3" s="378"/>
      <c r="W3" s="378"/>
      <c r="X3" s="378"/>
      <c r="Y3" s="379"/>
    </row>
    <row r="4" spans="1:58" s="3" customFormat="1" ht="24" customHeight="1">
      <c r="A4" s="361"/>
      <c r="B4" s="355"/>
      <c r="C4" s="355"/>
      <c r="D4" s="364"/>
      <c r="E4" s="366"/>
      <c r="F4" s="366"/>
      <c r="G4" s="366"/>
      <c r="H4" s="368"/>
      <c r="I4" s="352" t="s">
        <v>16</v>
      </c>
      <c r="J4" s="354" t="s">
        <v>17</v>
      </c>
      <c r="K4" s="354" t="s">
        <v>11</v>
      </c>
      <c r="L4" s="354" t="s">
        <v>12</v>
      </c>
      <c r="M4" s="354" t="s">
        <v>13</v>
      </c>
      <c r="N4" s="354" t="s">
        <v>134</v>
      </c>
      <c r="O4" s="354" t="s">
        <v>18</v>
      </c>
      <c r="P4" s="350" t="s">
        <v>14</v>
      </c>
      <c r="Q4" s="352" t="s">
        <v>28</v>
      </c>
      <c r="R4" s="354" t="s">
        <v>19</v>
      </c>
      <c r="S4" s="354" t="s">
        <v>21</v>
      </c>
      <c r="T4" s="350" t="s">
        <v>20</v>
      </c>
      <c r="U4" s="352" t="s">
        <v>22</v>
      </c>
      <c r="V4" s="348" t="s">
        <v>9</v>
      </c>
      <c r="W4" s="349"/>
      <c r="X4" s="369" t="s">
        <v>37</v>
      </c>
      <c r="Y4" s="370"/>
    </row>
    <row r="5" spans="1:58" s="3" customFormat="1" ht="192">
      <c r="A5" s="361"/>
      <c r="B5" s="355"/>
      <c r="C5" s="355"/>
      <c r="D5" s="364"/>
      <c r="E5" s="366"/>
      <c r="F5" s="366"/>
      <c r="G5" s="366"/>
      <c r="H5" s="368"/>
      <c r="I5" s="361"/>
      <c r="J5" s="355"/>
      <c r="K5" s="355"/>
      <c r="L5" s="355"/>
      <c r="M5" s="355"/>
      <c r="N5" s="355"/>
      <c r="O5" s="355"/>
      <c r="P5" s="351"/>
      <c r="Q5" s="353"/>
      <c r="R5" s="355"/>
      <c r="S5" s="355"/>
      <c r="T5" s="351"/>
      <c r="U5" s="353"/>
      <c r="V5" s="46" t="s">
        <v>26</v>
      </c>
      <c r="W5" s="46" t="s">
        <v>29</v>
      </c>
      <c r="X5" s="45" t="s">
        <v>94</v>
      </c>
      <c r="Y5" s="53" t="s">
        <v>108</v>
      </c>
    </row>
    <row r="6" spans="1:58" s="242" customFormat="1" ht="32.25" customHeight="1">
      <c r="A6" s="231"/>
      <c r="B6" s="232" t="s">
        <v>41</v>
      </c>
      <c r="C6" s="233">
        <v>109.2722</v>
      </c>
      <c r="D6" s="234"/>
      <c r="E6" s="235"/>
      <c r="F6" s="235"/>
      <c r="G6" s="235"/>
      <c r="H6" s="236"/>
      <c r="I6" s="231"/>
      <c r="J6" s="237"/>
      <c r="K6" s="237"/>
      <c r="L6" s="237"/>
      <c r="M6" s="237"/>
      <c r="N6" s="237"/>
      <c r="O6" s="237"/>
      <c r="P6" s="238"/>
      <c r="Q6" s="239"/>
      <c r="R6" s="237"/>
      <c r="S6" s="237"/>
      <c r="T6" s="240"/>
      <c r="U6" s="239"/>
      <c r="V6" s="241"/>
      <c r="W6" s="237"/>
      <c r="X6" s="237"/>
      <c r="Y6" s="238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s="73" customFormat="1" ht="120">
      <c r="A7" s="297">
        <v>1</v>
      </c>
      <c r="B7" s="243" t="s">
        <v>42</v>
      </c>
      <c r="C7" s="244">
        <v>24.75</v>
      </c>
      <c r="D7" s="245"/>
      <c r="E7" s="246"/>
      <c r="F7" s="246"/>
      <c r="G7" s="246"/>
      <c r="H7" s="247"/>
      <c r="I7" s="248">
        <v>23005</v>
      </c>
      <c r="J7" s="321">
        <v>155.352</v>
      </c>
      <c r="K7" s="250">
        <v>23007</v>
      </c>
      <c r="L7" s="250">
        <v>23018</v>
      </c>
      <c r="M7" s="250">
        <v>23049</v>
      </c>
      <c r="N7" s="68" t="s">
        <v>129</v>
      </c>
      <c r="O7" s="251">
        <v>23096</v>
      </c>
      <c r="P7" s="252">
        <v>23762</v>
      </c>
      <c r="Q7" s="253" t="s">
        <v>49</v>
      </c>
      <c r="R7" s="254">
        <v>137.28370000000001</v>
      </c>
      <c r="S7" s="249" t="s">
        <v>95</v>
      </c>
      <c r="T7" s="255">
        <v>23132</v>
      </c>
      <c r="U7" s="256" t="s">
        <v>43</v>
      </c>
      <c r="V7" s="257">
        <v>137.28370000000001</v>
      </c>
      <c r="W7" s="258"/>
      <c r="X7" s="259">
        <v>0.32319999999999999</v>
      </c>
      <c r="Y7" s="260" t="s">
        <v>71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s="3" customFormat="1" ht="48">
      <c r="A8" s="104"/>
      <c r="B8" s="74"/>
      <c r="C8" s="105"/>
      <c r="D8" s="106"/>
      <c r="E8" s="75"/>
      <c r="F8" s="75"/>
      <c r="G8" s="75"/>
      <c r="H8" s="107"/>
      <c r="I8" s="108"/>
      <c r="J8" s="120"/>
      <c r="K8" s="110"/>
      <c r="L8" s="110"/>
      <c r="M8" s="110"/>
      <c r="N8" s="111"/>
      <c r="O8" s="112"/>
      <c r="P8" s="113"/>
      <c r="Q8" s="121"/>
      <c r="R8" s="122"/>
      <c r="S8" s="109" t="s">
        <v>96</v>
      </c>
      <c r="T8" s="114">
        <v>23188</v>
      </c>
      <c r="U8" s="115"/>
      <c r="V8" s="116"/>
      <c r="W8" s="117"/>
      <c r="X8" s="118">
        <v>1.0296000000000001</v>
      </c>
      <c r="Y8" s="119" t="s">
        <v>72</v>
      </c>
    </row>
    <row r="9" spans="1:58" s="3" customFormat="1" ht="48">
      <c r="A9" s="104"/>
      <c r="B9" s="74"/>
      <c r="C9" s="105"/>
      <c r="D9" s="106"/>
      <c r="E9" s="75"/>
      <c r="F9" s="75"/>
      <c r="G9" s="75"/>
      <c r="H9" s="107"/>
      <c r="I9" s="108"/>
      <c r="J9" s="120"/>
      <c r="K9" s="110"/>
      <c r="L9" s="110"/>
      <c r="M9" s="110"/>
      <c r="N9" s="111"/>
      <c r="O9" s="112"/>
      <c r="P9" s="113"/>
      <c r="Q9" s="121"/>
      <c r="R9" s="122"/>
      <c r="S9" s="109" t="s">
        <v>97</v>
      </c>
      <c r="T9" s="114">
        <v>23215</v>
      </c>
      <c r="U9" s="115"/>
      <c r="V9" s="116"/>
      <c r="W9" s="117"/>
      <c r="X9" s="118">
        <v>2.0634999999999999</v>
      </c>
      <c r="Y9" s="119" t="s">
        <v>73</v>
      </c>
    </row>
    <row r="10" spans="1:58" s="3" customFormat="1" ht="48">
      <c r="A10" s="104"/>
      <c r="B10" s="74"/>
      <c r="C10" s="105"/>
      <c r="D10" s="106"/>
      <c r="E10" s="75"/>
      <c r="F10" s="75"/>
      <c r="G10" s="75"/>
      <c r="H10" s="107"/>
      <c r="I10" s="108"/>
      <c r="J10" s="120"/>
      <c r="K10" s="110"/>
      <c r="L10" s="110"/>
      <c r="M10" s="110"/>
      <c r="N10" s="111"/>
      <c r="O10" s="112"/>
      <c r="P10" s="113"/>
      <c r="Q10" s="121"/>
      <c r="R10" s="122"/>
      <c r="S10" s="109" t="s">
        <v>98</v>
      </c>
      <c r="T10" s="114">
        <v>23250</v>
      </c>
      <c r="U10" s="115"/>
      <c r="V10" s="116"/>
      <c r="W10" s="117"/>
      <c r="X10" s="118">
        <v>4.1269999999999998</v>
      </c>
      <c r="Y10" s="119" t="s">
        <v>74</v>
      </c>
    </row>
    <row r="11" spans="1:58" s="3" customFormat="1" ht="48">
      <c r="A11" s="104"/>
      <c r="B11" s="74"/>
      <c r="C11" s="105"/>
      <c r="D11" s="106"/>
      <c r="E11" s="75"/>
      <c r="F11" s="75"/>
      <c r="G11" s="75"/>
      <c r="H11" s="107"/>
      <c r="I11" s="108"/>
      <c r="J11" s="120"/>
      <c r="K11" s="110"/>
      <c r="L11" s="110"/>
      <c r="M11" s="110"/>
      <c r="N11" s="111"/>
      <c r="O11" s="112"/>
      <c r="P11" s="113"/>
      <c r="Q11" s="121"/>
      <c r="R11" s="122"/>
      <c r="S11" s="109" t="s">
        <v>99</v>
      </c>
      <c r="T11" s="114">
        <v>23278</v>
      </c>
      <c r="U11" s="115"/>
      <c r="V11" s="116"/>
      <c r="W11" s="117"/>
      <c r="X11" s="118">
        <v>2.0634999999999999</v>
      </c>
      <c r="Y11" s="119" t="s">
        <v>80</v>
      </c>
    </row>
    <row r="12" spans="1:58" s="3" customFormat="1" ht="48">
      <c r="A12" s="104"/>
      <c r="B12" s="74"/>
      <c r="C12" s="105"/>
      <c r="D12" s="106"/>
      <c r="E12" s="75"/>
      <c r="F12" s="75"/>
      <c r="G12" s="75"/>
      <c r="H12" s="107"/>
      <c r="I12" s="108"/>
      <c r="J12" s="120"/>
      <c r="K12" s="110"/>
      <c r="L12" s="110"/>
      <c r="M12" s="110"/>
      <c r="N12" s="111"/>
      <c r="O12" s="112"/>
      <c r="P12" s="113"/>
      <c r="Q12" s="121"/>
      <c r="R12" s="122"/>
      <c r="S12" s="109" t="s">
        <v>100</v>
      </c>
      <c r="T12" s="114">
        <v>23342</v>
      </c>
      <c r="U12" s="115"/>
      <c r="V12" s="116"/>
      <c r="W12" s="117"/>
      <c r="X12" s="118">
        <v>7.5540000000000003</v>
      </c>
      <c r="Y12" s="119" t="s">
        <v>75</v>
      </c>
    </row>
    <row r="13" spans="1:58" s="3" customFormat="1" ht="48">
      <c r="A13" s="104"/>
      <c r="B13" s="74"/>
      <c r="C13" s="105"/>
      <c r="D13" s="106"/>
      <c r="E13" s="75"/>
      <c r="F13" s="75"/>
      <c r="G13" s="75"/>
      <c r="H13" s="107"/>
      <c r="I13" s="108"/>
      <c r="J13" s="120"/>
      <c r="K13" s="110"/>
      <c r="L13" s="110"/>
      <c r="M13" s="110"/>
      <c r="N13" s="111"/>
      <c r="O13" s="112"/>
      <c r="P13" s="113"/>
      <c r="Q13" s="121"/>
      <c r="R13" s="122"/>
      <c r="S13" s="109" t="s">
        <v>79</v>
      </c>
      <c r="T13" s="114">
        <v>23423</v>
      </c>
      <c r="U13" s="115"/>
      <c r="V13" s="116"/>
      <c r="W13" s="117"/>
      <c r="X13" s="118">
        <v>5.4912999999999998</v>
      </c>
      <c r="Y13" s="119" t="s">
        <v>81</v>
      </c>
    </row>
    <row r="14" spans="1:58" s="3" customFormat="1" ht="48">
      <c r="A14" s="104"/>
      <c r="B14" s="74"/>
      <c r="C14" s="105"/>
      <c r="D14" s="106"/>
      <c r="E14" s="75"/>
      <c r="F14" s="75"/>
      <c r="G14" s="75"/>
      <c r="H14" s="107"/>
      <c r="I14" s="108"/>
      <c r="J14" s="120"/>
      <c r="K14" s="110"/>
      <c r="L14" s="110"/>
      <c r="M14" s="110"/>
      <c r="N14" s="111"/>
      <c r="O14" s="112"/>
      <c r="P14" s="113"/>
      <c r="Q14" s="121"/>
      <c r="R14" s="122"/>
      <c r="S14" s="109" t="s">
        <v>85</v>
      </c>
      <c r="T14" s="114">
        <v>23460</v>
      </c>
      <c r="U14" s="115"/>
      <c r="V14" s="116"/>
      <c r="W14" s="117"/>
      <c r="X14" s="118">
        <v>10.9826</v>
      </c>
      <c r="Y14" s="119" t="s">
        <v>86</v>
      </c>
    </row>
    <row r="15" spans="1:58" s="3" customFormat="1" ht="48">
      <c r="A15" s="104"/>
      <c r="B15" s="74"/>
      <c r="C15" s="105"/>
      <c r="D15" s="106"/>
      <c r="E15" s="75"/>
      <c r="F15" s="75"/>
      <c r="G15" s="75"/>
      <c r="H15" s="107"/>
      <c r="I15" s="108"/>
      <c r="J15" s="120"/>
      <c r="K15" s="110"/>
      <c r="L15" s="110"/>
      <c r="M15" s="110"/>
      <c r="N15" s="111"/>
      <c r="O15" s="112"/>
      <c r="P15" s="113"/>
      <c r="Q15" s="121"/>
      <c r="R15" s="122"/>
      <c r="S15" s="109" t="s">
        <v>87</v>
      </c>
      <c r="T15" s="114">
        <v>23500</v>
      </c>
      <c r="U15" s="115"/>
      <c r="V15" s="116"/>
      <c r="W15" s="117"/>
      <c r="X15" s="118">
        <v>10.9826</v>
      </c>
      <c r="Y15" s="119" t="s">
        <v>88</v>
      </c>
    </row>
    <row r="16" spans="1:58" s="3" customFormat="1" ht="48">
      <c r="A16" s="104"/>
      <c r="B16" s="74"/>
      <c r="C16" s="105"/>
      <c r="D16" s="106"/>
      <c r="E16" s="75"/>
      <c r="F16" s="75"/>
      <c r="G16" s="75"/>
      <c r="H16" s="107"/>
      <c r="I16" s="108"/>
      <c r="J16" s="120"/>
      <c r="K16" s="110"/>
      <c r="L16" s="110"/>
      <c r="M16" s="110"/>
      <c r="N16" s="111"/>
      <c r="O16" s="112"/>
      <c r="P16" s="113"/>
      <c r="Q16" s="121"/>
      <c r="R16" s="122"/>
      <c r="S16" s="109" t="s">
        <v>90</v>
      </c>
      <c r="T16" s="114">
        <v>23532</v>
      </c>
      <c r="U16" s="115"/>
      <c r="V16" s="116"/>
      <c r="W16" s="117"/>
      <c r="X16" s="118">
        <v>10.9826</v>
      </c>
      <c r="Y16" s="119" t="s">
        <v>89</v>
      </c>
    </row>
    <row r="17" spans="1:25" s="3" customFormat="1" ht="48">
      <c r="A17" s="104"/>
      <c r="B17" s="74"/>
      <c r="C17" s="105"/>
      <c r="D17" s="106"/>
      <c r="E17" s="75"/>
      <c r="F17" s="75"/>
      <c r="G17" s="75"/>
      <c r="H17" s="107"/>
      <c r="I17" s="108"/>
      <c r="J17" s="120"/>
      <c r="K17" s="110"/>
      <c r="L17" s="110"/>
      <c r="M17" s="110"/>
      <c r="N17" s="111"/>
      <c r="O17" s="112"/>
      <c r="P17" s="113"/>
      <c r="Q17" s="121"/>
      <c r="R17" s="122"/>
      <c r="S17" s="109" t="s">
        <v>113</v>
      </c>
      <c r="T17" s="114">
        <v>23577</v>
      </c>
      <c r="U17" s="115"/>
      <c r="V17" s="116"/>
      <c r="W17" s="117"/>
      <c r="X17" s="118">
        <v>10.9826</v>
      </c>
      <c r="Y17" s="119" t="s">
        <v>114</v>
      </c>
    </row>
    <row r="18" spans="1:25" s="3" customFormat="1" ht="48">
      <c r="A18" s="104"/>
      <c r="B18" s="74"/>
      <c r="C18" s="105"/>
      <c r="D18" s="106"/>
      <c r="E18" s="75"/>
      <c r="F18" s="75"/>
      <c r="G18" s="75"/>
      <c r="H18" s="107"/>
      <c r="I18" s="108"/>
      <c r="J18" s="120"/>
      <c r="K18" s="110"/>
      <c r="L18" s="110"/>
      <c r="M18" s="110"/>
      <c r="N18" s="111"/>
      <c r="O18" s="112"/>
      <c r="P18" s="113"/>
      <c r="Q18" s="121"/>
      <c r="R18" s="122"/>
      <c r="S18" s="109" t="s">
        <v>115</v>
      </c>
      <c r="T18" s="114">
        <v>23728</v>
      </c>
      <c r="U18" s="115"/>
      <c r="V18" s="116"/>
      <c r="W18" s="117"/>
      <c r="X18" s="118">
        <v>10.9826</v>
      </c>
      <c r="Y18" s="119" t="s">
        <v>116</v>
      </c>
    </row>
    <row r="19" spans="1:25" s="3" customFormat="1" ht="48">
      <c r="A19" s="104"/>
      <c r="B19" s="74"/>
      <c r="C19" s="105"/>
      <c r="D19" s="106"/>
      <c r="E19" s="75"/>
      <c r="F19" s="75"/>
      <c r="G19" s="75"/>
      <c r="H19" s="107"/>
      <c r="I19" s="108"/>
      <c r="J19" s="120"/>
      <c r="K19" s="110"/>
      <c r="L19" s="110"/>
      <c r="M19" s="110"/>
      <c r="N19" s="111"/>
      <c r="O19" s="112"/>
      <c r="P19" s="113"/>
      <c r="Q19" s="121"/>
      <c r="R19" s="122"/>
      <c r="S19" s="109" t="s">
        <v>117</v>
      </c>
      <c r="T19" s="114">
        <v>23803</v>
      </c>
      <c r="U19" s="115"/>
      <c r="V19" s="116"/>
      <c r="W19" s="117"/>
      <c r="X19" s="118">
        <v>10.9826</v>
      </c>
      <c r="Y19" s="119" t="s">
        <v>118</v>
      </c>
    </row>
    <row r="20" spans="1:25" s="3" customFormat="1" ht="48">
      <c r="A20" s="104"/>
      <c r="B20" s="74"/>
      <c r="C20" s="105"/>
      <c r="D20" s="106"/>
      <c r="E20" s="75"/>
      <c r="F20" s="75"/>
      <c r="G20" s="75"/>
      <c r="H20" s="107"/>
      <c r="I20" s="108"/>
      <c r="J20" s="120"/>
      <c r="K20" s="110"/>
      <c r="L20" s="110"/>
      <c r="M20" s="110"/>
      <c r="N20" s="111"/>
      <c r="O20" s="112"/>
      <c r="P20" s="113"/>
      <c r="Q20" s="121"/>
      <c r="R20" s="122"/>
      <c r="S20" s="109" t="s">
        <v>119</v>
      </c>
      <c r="T20" s="114">
        <v>23892</v>
      </c>
      <c r="U20" s="115"/>
      <c r="V20" s="116"/>
      <c r="W20" s="117"/>
      <c r="X20" s="118">
        <v>10.9826</v>
      </c>
      <c r="Y20" s="63" t="s">
        <v>120</v>
      </c>
    </row>
    <row r="21" spans="1:25" s="3" customFormat="1" ht="48">
      <c r="A21" s="104"/>
      <c r="B21" s="74"/>
      <c r="C21" s="105"/>
      <c r="D21" s="106"/>
      <c r="E21" s="75"/>
      <c r="F21" s="75"/>
      <c r="G21" s="75"/>
      <c r="H21" s="107"/>
      <c r="I21" s="108"/>
      <c r="J21" s="120"/>
      <c r="K21" s="110"/>
      <c r="L21" s="110"/>
      <c r="M21" s="110"/>
      <c r="N21" s="111"/>
      <c r="O21" s="112"/>
      <c r="P21" s="113"/>
      <c r="Q21" s="121"/>
      <c r="R21" s="122"/>
      <c r="S21" s="109" t="s">
        <v>121</v>
      </c>
      <c r="T21" s="114">
        <v>24036</v>
      </c>
      <c r="U21" s="115"/>
      <c r="V21" s="116"/>
      <c r="W21" s="117"/>
      <c r="X21" s="118">
        <v>10.9826</v>
      </c>
      <c r="Y21" s="63" t="s">
        <v>122</v>
      </c>
    </row>
    <row r="22" spans="1:25" s="3" customFormat="1" ht="48">
      <c r="A22" s="104"/>
      <c r="B22" s="74"/>
      <c r="C22" s="105"/>
      <c r="D22" s="106"/>
      <c r="E22" s="75"/>
      <c r="F22" s="75"/>
      <c r="G22" s="75"/>
      <c r="H22" s="107"/>
      <c r="I22" s="108"/>
      <c r="J22" s="120"/>
      <c r="K22" s="110"/>
      <c r="L22" s="110"/>
      <c r="M22" s="110"/>
      <c r="N22" s="111"/>
      <c r="O22" s="112"/>
      <c r="P22" s="113"/>
      <c r="Q22" s="121"/>
      <c r="R22" s="122"/>
      <c r="S22" s="109" t="s">
        <v>123</v>
      </c>
      <c r="T22" s="114">
        <v>24076</v>
      </c>
      <c r="U22" s="115"/>
      <c r="V22" s="116"/>
      <c r="W22" s="117"/>
      <c r="X22" s="118">
        <v>6.8639999999999999</v>
      </c>
      <c r="Y22" s="63" t="s">
        <v>125</v>
      </c>
    </row>
    <row r="23" spans="1:25" s="3" customFormat="1" ht="48">
      <c r="A23" s="104"/>
      <c r="B23" s="74"/>
      <c r="C23" s="105"/>
      <c r="D23" s="106"/>
      <c r="E23" s="75"/>
      <c r="F23" s="75"/>
      <c r="G23" s="75"/>
      <c r="H23" s="107"/>
      <c r="I23" s="108"/>
      <c r="J23" s="120"/>
      <c r="K23" s="110"/>
      <c r="L23" s="110"/>
      <c r="M23" s="110"/>
      <c r="N23" s="111"/>
      <c r="O23" s="112"/>
      <c r="P23" s="113"/>
      <c r="Q23" s="121"/>
      <c r="R23" s="122"/>
      <c r="S23" s="109" t="s">
        <v>124</v>
      </c>
      <c r="T23" s="114">
        <v>24076</v>
      </c>
      <c r="U23" s="115"/>
      <c r="V23" s="116"/>
      <c r="W23" s="117"/>
      <c r="X23" s="118">
        <v>5.4912999999999998</v>
      </c>
      <c r="Y23" s="63" t="s">
        <v>126</v>
      </c>
    </row>
    <row r="24" spans="1:25" s="3" customFormat="1" ht="48">
      <c r="A24" s="104"/>
      <c r="B24" s="74"/>
      <c r="C24" s="105"/>
      <c r="D24" s="106"/>
      <c r="E24" s="75"/>
      <c r="F24" s="75"/>
      <c r="G24" s="75"/>
      <c r="H24" s="107"/>
      <c r="I24" s="108"/>
      <c r="J24" s="120"/>
      <c r="K24" s="110"/>
      <c r="L24" s="110"/>
      <c r="M24" s="110"/>
      <c r="N24" s="111"/>
      <c r="O24" s="112"/>
      <c r="P24" s="113"/>
      <c r="Q24" s="121"/>
      <c r="R24" s="122"/>
      <c r="S24" s="109" t="s">
        <v>127</v>
      </c>
      <c r="T24" s="114">
        <v>24138</v>
      </c>
      <c r="U24" s="115"/>
      <c r="V24" s="116"/>
      <c r="W24" s="117"/>
      <c r="X24" s="118">
        <v>5.4912999999999998</v>
      </c>
      <c r="Y24" s="63" t="s">
        <v>135</v>
      </c>
    </row>
    <row r="25" spans="1:25" s="3" customFormat="1" ht="48">
      <c r="A25" s="104"/>
      <c r="B25" s="74"/>
      <c r="C25" s="105"/>
      <c r="D25" s="106"/>
      <c r="E25" s="75"/>
      <c r="F25" s="75"/>
      <c r="G25" s="75"/>
      <c r="H25" s="107"/>
      <c r="I25" s="108"/>
      <c r="J25" s="120"/>
      <c r="K25" s="110"/>
      <c r="L25" s="110"/>
      <c r="M25" s="110"/>
      <c r="N25" s="111"/>
      <c r="O25" s="112"/>
      <c r="P25" s="113"/>
      <c r="Q25" s="121"/>
      <c r="R25" s="122"/>
      <c r="S25" s="109" t="s">
        <v>136</v>
      </c>
      <c r="T25" s="114">
        <v>24174</v>
      </c>
      <c r="U25" s="115"/>
      <c r="V25" s="116"/>
      <c r="W25" s="117"/>
      <c r="X25" s="118">
        <v>4.1185</v>
      </c>
      <c r="Y25" s="63" t="s">
        <v>137</v>
      </c>
    </row>
    <row r="26" spans="1:25" s="3" customFormat="1" ht="48">
      <c r="A26" s="104"/>
      <c r="B26" s="74"/>
      <c r="C26" s="105"/>
      <c r="D26" s="106"/>
      <c r="E26" s="75"/>
      <c r="F26" s="75"/>
      <c r="G26" s="75"/>
      <c r="H26" s="107"/>
      <c r="I26" s="108"/>
      <c r="J26" s="120"/>
      <c r="K26" s="110"/>
      <c r="L26" s="110"/>
      <c r="M26" s="110"/>
      <c r="N26" s="111"/>
      <c r="O26" s="112"/>
      <c r="P26" s="113"/>
      <c r="Q26" s="121"/>
      <c r="R26" s="122"/>
      <c r="S26" s="109" t="s">
        <v>138</v>
      </c>
      <c r="T26" s="114">
        <v>24200</v>
      </c>
      <c r="U26" s="115"/>
      <c r="V26" s="116"/>
      <c r="W26" s="117"/>
      <c r="X26" s="118">
        <v>4.8048999999999999</v>
      </c>
      <c r="Y26" s="63" t="s">
        <v>139</v>
      </c>
    </row>
    <row r="27" spans="1:25" s="3" customFormat="1" ht="48">
      <c r="A27" s="104"/>
      <c r="B27" s="74"/>
      <c r="C27" s="105"/>
      <c r="D27" s="106"/>
      <c r="E27" s="75"/>
      <c r="F27" s="75"/>
      <c r="G27" s="75"/>
      <c r="H27" s="107"/>
      <c r="I27" s="108"/>
      <c r="J27" s="120"/>
      <c r="K27" s="110"/>
      <c r="L27" s="110"/>
      <c r="M27" s="110"/>
      <c r="N27" s="111"/>
      <c r="O27" s="112"/>
      <c r="P27" s="113"/>
      <c r="Q27" s="121"/>
      <c r="R27" s="122"/>
      <c r="S27" s="109"/>
      <c r="T27" s="114"/>
      <c r="U27" s="115" t="s">
        <v>44</v>
      </c>
      <c r="V27" s="123">
        <v>138.88</v>
      </c>
      <c r="W27" s="117"/>
      <c r="X27" s="118"/>
      <c r="Y27" s="119"/>
    </row>
    <row r="28" spans="1:25" s="3" customFormat="1">
      <c r="A28" s="104"/>
      <c r="B28" s="74"/>
      <c r="C28" s="105"/>
      <c r="D28" s="106"/>
      <c r="E28" s="75"/>
      <c r="F28" s="75"/>
      <c r="G28" s="75"/>
      <c r="H28" s="107"/>
      <c r="I28" s="108"/>
      <c r="J28" s="120"/>
      <c r="K28" s="110"/>
      <c r="L28" s="110"/>
      <c r="M28" s="110"/>
      <c r="N28" s="111"/>
      <c r="O28" s="112"/>
      <c r="P28" s="113"/>
      <c r="Q28" s="121"/>
      <c r="R28" s="122"/>
      <c r="S28" s="109"/>
      <c r="T28" s="114"/>
      <c r="U28" s="124" t="s">
        <v>45</v>
      </c>
      <c r="V28" s="123">
        <v>139.58879999999999</v>
      </c>
      <c r="W28" s="117"/>
      <c r="X28" s="118"/>
      <c r="Y28" s="119"/>
    </row>
    <row r="29" spans="1:25" s="3" customFormat="1" ht="48">
      <c r="A29" s="104"/>
      <c r="B29" s="74"/>
      <c r="C29" s="105"/>
      <c r="D29" s="106"/>
      <c r="E29" s="75"/>
      <c r="F29" s="75"/>
      <c r="G29" s="75"/>
      <c r="H29" s="107"/>
      <c r="I29" s="108"/>
      <c r="J29" s="120"/>
      <c r="K29" s="110"/>
      <c r="L29" s="110"/>
      <c r="M29" s="110"/>
      <c r="N29" s="111"/>
      <c r="O29" s="112"/>
      <c r="P29" s="113"/>
      <c r="Q29" s="121"/>
      <c r="R29" s="122"/>
      <c r="S29" s="109"/>
      <c r="T29" s="114"/>
      <c r="U29" s="115" t="s">
        <v>46</v>
      </c>
      <c r="V29" s="120" t="s">
        <v>48</v>
      </c>
      <c r="W29" s="117"/>
      <c r="X29" s="118"/>
      <c r="Y29" s="119"/>
    </row>
    <row r="30" spans="1:25" s="3" customFormat="1" ht="48">
      <c r="A30" s="104"/>
      <c r="B30" s="74"/>
      <c r="C30" s="105"/>
      <c r="D30" s="106"/>
      <c r="E30" s="75"/>
      <c r="F30" s="75"/>
      <c r="G30" s="75"/>
      <c r="H30" s="107"/>
      <c r="I30" s="108"/>
      <c r="J30" s="120"/>
      <c r="K30" s="110"/>
      <c r="L30" s="110"/>
      <c r="M30" s="110"/>
      <c r="N30" s="111"/>
      <c r="O30" s="112"/>
      <c r="P30" s="113"/>
      <c r="Q30" s="121"/>
      <c r="R30" s="122"/>
      <c r="S30" s="109"/>
      <c r="T30" s="114"/>
      <c r="U30" s="115" t="s">
        <v>47</v>
      </c>
      <c r="V30" s="116">
        <v>151.12100000000001</v>
      </c>
      <c r="W30" s="117"/>
      <c r="X30" s="118"/>
      <c r="Y30" s="119"/>
    </row>
    <row r="31" spans="1:25" s="3" customFormat="1" ht="66" customHeight="1">
      <c r="A31" s="104"/>
      <c r="B31" s="74"/>
      <c r="C31" s="105"/>
      <c r="D31" s="106"/>
      <c r="E31" s="75"/>
      <c r="F31" s="75"/>
      <c r="G31" s="75"/>
      <c r="H31" s="107"/>
      <c r="I31" s="108"/>
      <c r="J31" s="120"/>
      <c r="K31" s="110"/>
      <c r="L31" s="110"/>
      <c r="M31" s="110"/>
      <c r="N31" s="111"/>
      <c r="O31" s="112"/>
      <c r="P31" s="113"/>
      <c r="Q31" s="121"/>
      <c r="R31" s="122"/>
      <c r="S31" s="109"/>
      <c r="T31" s="114"/>
      <c r="U31" s="115"/>
      <c r="V31" s="116"/>
      <c r="W31" s="117"/>
      <c r="X31" s="118"/>
      <c r="Y31" s="119"/>
    </row>
    <row r="32" spans="1:25" s="3" customFormat="1" ht="72">
      <c r="A32" s="298">
        <v>2</v>
      </c>
      <c r="B32" s="74" t="s">
        <v>50</v>
      </c>
      <c r="C32" s="105">
        <f>84522200/1000000</f>
        <v>84.522199999999998</v>
      </c>
      <c r="D32" s="106"/>
      <c r="E32" s="75"/>
      <c r="F32" s="75"/>
      <c r="G32" s="75"/>
      <c r="H32" s="125"/>
      <c r="I32" s="126">
        <v>22527</v>
      </c>
      <c r="J32" s="320">
        <v>291.44</v>
      </c>
      <c r="K32" s="110">
        <v>22545</v>
      </c>
      <c r="L32" s="110">
        <v>22552</v>
      </c>
      <c r="M32" s="110">
        <v>22590</v>
      </c>
      <c r="N32" s="47" t="s">
        <v>130</v>
      </c>
      <c r="O32" s="110">
        <v>22681</v>
      </c>
      <c r="P32" s="128">
        <v>23476</v>
      </c>
      <c r="Q32" s="129" t="s">
        <v>55</v>
      </c>
      <c r="R32" s="254">
        <v>263.93</v>
      </c>
      <c r="S32" s="109" t="s">
        <v>64</v>
      </c>
      <c r="T32" s="131">
        <v>23104</v>
      </c>
      <c r="U32" s="132" t="s">
        <v>57</v>
      </c>
      <c r="V32" s="254">
        <v>263.93</v>
      </c>
      <c r="W32" s="117"/>
      <c r="X32" s="134">
        <f>2703900/1000000</f>
        <v>2.7039</v>
      </c>
      <c r="Y32" s="119" t="s">
        <v>58</v>
      </c>
    </row>
    <row r="33" spans="1:25" s="3" customFormat="1" ht="48">
      <c r="A33" s="104"/>
      <c r="B33" s="74"/>
      <c r="C33" s="105"/>
      <c r="D33" s="106"/>
      <c r="E33" s="75"/>
      <c r="F33" s="75"/>
      <c r="G33" s="75"/>
      <c r="H33" s="125"/>
      <c r="I33" s="126"/>
      <c r="J33" s="127"/>
      <c r="K33" s="110"/>
      <c r="L33" s="110"/>
      <c r="M33" s="110"/>
      <c r="N33" s="127"/>
      <c r="O33" s="110"/>
      <c r="P33" s="128"/>
      <c r="Q33" s="135"/>
      <c r="R33" s="130"/>
      <c r="S33" s="109" t="s">
        <v>63</v>
      </c>
      <c r="T33" s="131">
        <v>23172</v>
      </c>
      <c r="U33" s="132"/>
      <c r="V33" s="133"/>
      <c r="W33" s="117"/>
      <c r="X33" s="134">
        <v>7.9179000000000004</v>
      </c>
      <c r="Y33" s="119" t="s">
        <v>60</v>
      </c>
    </row>
    <row r="34" spans="1:25" s="3" customFormat="1" ht="48">
      <c r="A34" s="104"/>
      <c r="B34" s="74"/>
      <c r="C34" s="105"/>
      <c r="D34" s="106"/>
      <c r="E34" s="75"/>
      <c r="F34" s="75"/>
      <c r="G34" s="75"/>
      <c r="H34" s="125"/>
      <c r="I34" s="126"/>
      <c r="J34" s="127"/>
      <c r="K34" s="110"/>
      <c r="L34" s="110"/>
      <c r="M34" s="110"/>
      <c r="N34" s="127"/>
      <c r="O34" s="110"/>
      <c r="P34" s="128"/>
      <c r="Q34" s="135"/>
      <c r="R34" s="130"/>
      <c r="S34" s="109" t="s">
        <v>65</v>
      </c>
      <c r="T34" s="131">
        <v>23188</v>
      </c>
      <c r="U34" s="132"/>
      <c r="V34" s="133"/>
      <c r="W34" s="117"/>
      <c r="X34" s="134">
        <v>7.9179000000000004</v>
      </c>
      <c r="Y34" s="119" t="s">
        <v>59</v>
      </c>
    </row>
    <row r="35" spans="1:25" s="3" customFormat="1" ht="48">
      <c r="A35" s="104"/>
      <c r="B35" s="74"/>
      <c r="C35" s="105" t="s">
        <v>70</v>
      </c>
      <c r="D35" s="106"/>
      <c r="E35" s="75"/>
      <c r="F35" s="75"/>
      <c r="G35" s="75"/>
      <c r="H35" s="125"/>
      <c r="I35" s="126"/>
      <c r="J35" s="127"/>
      <c r="K35" s="110"/>
      <c r="L35" s="110"/>
      <c r="M35" s="110"/>
      <c r="N35" s="127"/>
      <c r="O35" s="110"/>
      <c r="P35" s="128"/>
      <c r="Q35" s="135"/>
      <c r="R35" s="130"/>
      <c r="S35" s="109" t="s">
        <v>66</v>
      </c>
      <c r="T35" s="131">
        <v>23215</v>
      </c>
      <c r="U35" s="132"/>
      <c r="V35" s="133"/>
      <c r="W35" s="117"/>
      <c r="X35" s="134">
        <v>21.1144</v>
      </c>
      <c r="Y35" s="119" t="s">
        <v>62</v>
      </c>
    </row>
    <row r="36" spans="1:25" s="3" customFormat="1" ht="48">
      <c r="A36" s="104"/>
      <c r="B36" s="74"/>
      <c r="C36" s="105"/>
      <c r="D36" s="106"/>
      <c r="E36" s="75"/>
      <c r="F36" s="75"/>
      <c r="G36" s="75"/>
      <c r="H36" s="125"/>
      <c r="I36" s="126"/>
      <c r="J36" s="127"/>
      <c r="K36" s="110"/>
      <c r="L36" s="110"/>
      <c r="M36" s="110"/>
      <c r="N36" s="127"/>
      <c r="O36" s="110"/>
      <c r="P36" s="128"/>
      <c r="Q36" s="135"/>
      <c r="R36" s="130"/>
      <c r="S36" s="109" t="s">
        <v>67</v>
      </c>
      <c r="T36" s="131">
        <v>23251</v>
      </c>
      <c r="U36" s="132"/>
      <c r="V36" s="133"/>
      <c r="W36" s="117"/>
      <c r="X36" s="134">
        <v>29.032299999999999</v>
      </c>
      <c r="Y36" s="119" t="s">
        <v>61</v>
      </c>
    </row>
    <row r="37" spans="1:25" s="3" customFormat="1" ht="48">
      <c r="A37" s="104"/>
      <c r="B37" s="74"/>
      <c r="C37" s="105"/>
      <c r="D37" s="106"/>
      <c r="E37" s="75"/>
      <c r="F37" s="75"/>
      <c r="G37" s="75"/>
      <c r="H37" s="125"/>
      <c r="I37" s="126"/>
      <c r="J37" s="127"/>
      <c r="K37" s="110"/>
      <c r="L37" s="110"/>
      <c r="M37" s="110"/>
      <c r="N37" s="127"/>
      <c r="O37" s="110"/>
      <c r="P37" s="128"/>
      <c r="Q37" s="135"/>
      <c r="R37" s="130"/>
      <c r="S37" s="109" t="s">
        <v>68</v>
      </c>
      <c r="T37" s="131">
        <v>23278</v>
      </c>
      <c r="U37" s="132"/>
      <c r="V37" s="133"/>
      <c r="W37" s="117"/>
      <c r="X37" s="134">
        <v>15.835800000000001</v>
      </c>
      <c r="Y37" s="119" t="s">
        <v>69</v>
      </c>
    </row>
    <row r="38" spans="1:25" s="3" customFormat="1" ht="48">
      <c r="A38" s="104"/>
      <c r="B38" s="74"/>
      <c r="C38" s="105"/>
      <c r="D38" s="106"/>
      <c r="E38" s="75"/>
      <c r="F38" s="75"/>
      <c r="G38" s="75"/>
      <c r="H38" s="125"/>
      <c r="I38" s="126"/>
      <c r="J38" s="127"/>
      <c r="K38" s="110"/>
      <c r="L38" s="110"/>
      <c r="M38" s="110"/>
      <c r="N38" s="127"/>
      <c r="O38" s="110"/>
      <c r="P38" s="128"/>
      <c r="Q38" s="135"/>
      <c r="R38" s="130"/>
      <c r="S38" s="109" t="s">
        <v>83</v>
      </c>
      <c r="T38" s="131">
        <v>23342</v>
      </c>
      <c r="U38" s="132"/>
      <c r="V38" s="133"/>
      <c r="W38" s="117"/>
      <c r="X38" s="134">
        <v>15.835800000000001</v>
      </c>
      <c r="Y38" s="119" t="s">
        <v>76</v>
      </c>
    </row>
    <row r="39" spans="1:25" s="3" customFormat="1" ht="48">
      <c r="A39" s="104"/>
      <c r="B39" s="74"/>
      <c r="C39" s="105"/>
      <c r="D39" s="106"/>
      <c r="E39" s="75"/>
      <c r="F39" s="75"/>
      <c r="G39" s="75"/>
      <c r="H39" s="125"/>
      <c r="I39" s="126"/>
      <c r="J39" s="127"/>
      <c r="K39" s="110"/>
      <c r="L39" s="110"/>
      <c r="M39" s="110"/>
      <c r="N39" s="127"/>
      <c r="O39" s="110"/>
      <c r="P39" s="128"/>
      <c r="Q39" s="135"/>
      <c r="R39" s="130"/>
      <c r="S39" s="109" t="s">
        <v>84</v>
      </c>
      <c r="T39" s="131">
        <v>23370</v>
      </c>
      <c r="U39" s="132"/>
      <c r="V39" s="133"/>
      <c r="W39" s="117"/>
      <c r="X39" s="134">
        <v>13.1965</v>
      </c>
      <c r="Y39" s="119" t="s">
        <v>77</v>
      </c>
    </row>
    <row r="40" spans="1:25" s="3" customFormat="1" ht="48">
      <c r="A40" s="104"/>
      <c r="B40" s="74"/>
      <c r="C40" s="105"/>
      <c r="D40" s="106"/>
      <c r="E40" s="75"/>
      <c r="F40" s="75"/>
      <c r="G40" s="75"/>
      <c r="H40" s="125"/>
      <c r="I40" s="126"/>
      <c r="J40" s="127"/>
      <c r="K40" s="110"/>
      <c r="L40" s="110"/>
      <c r="M40" s="110"/>
      <c r="N40" s="127"/>
      <c r="O40" s="110"/>
      <c r="P40" s="128"/>
      <c r="Q40" s="135"/>
      <c r="R40" s="130"/>
      <c r="S40" s="109" t="s">
        <v>92</v>
      </c>
      <c r="T40" s="131">
        <v>23423</v>
      </c>
      <c r="U40" s="132"/>
      <c r="V40" s="133"/>
      <c r="W40" s="117"/>
      <c r="X40" s="134">
        <v>13.1965</v>
      </c>
      <c r="Y40" s="119" t="s">
        <v>82</v>
      </c>
    </row>
    <row r="41" spans="1:25" s="3" customFormat="1" ht="48">
      <c r="A41" s="104"/>
      <c r="B41" s="74"/>
      <c r="C41" s="105"/>
      <c r="D41" s="106"/>
      <c r="E41" s="75"/>
      <c r="F41" s="75"/>
      <c r="G41" s="75"/>
      <c r="H41" s="125"/>
      <c r="I41" s="126"/>
      <c r="J41" s="127"/>
      <c r="K41" s="110"/>
      <c r="L41" s="110"/>
      <c r="M41" s="110"/>
      <c r="N41" s="127"/>
      <c r="O41" s="110"/>
      <c r="P41" s="128"/>
      <c r="Q41" s="135"/>
      <c r="R41" s="130"/>
      <c r="S41" s="109" t="s">
        <v>91</v>
      </c>
      <c r="T41" s="131">
        <v>23542</v>
      </c>
      <c r="U41" s="132"/>
      <c r="V41" s="133"/>
      <c r="W41" s="117"/>
      <c r="X41" s="134">
        <v>15.835800000000001</v>
      </c>
      <c r="Y41" s="119" t="s">
        <v>93</v>
      </c>
    </row>
    <row r="42" spans="1:25" s="3" customFormat="1" ht="72">
      <c r="A42" s="104"/>
      <c r="B42" s="74"/>
      <c r="C42" s="105"/>
      <c r="D42" s="106"/>
      <c r="E42" s="75"/>
      <c r="F42" s="75"/>
      <c r="G42" s="75"/>
      <c r="H42" s="125"/>
      <c r="I42" s="126"/>
      <c r="J42" s="127"/>
      <c r="K42" s="110"/>
      <c r="L42" s="110"/>
      <c r="M42" s="110"/>
      <c r="N42" s="127"/>
      <c r="O42" s="110"/>
      <c r="P42" s="128"/>
      <c r="Q42" s="135"/>
      <c r="R42" s="130"/>
      <c r="S42" s="109"/>
      <c r="T42" s="131"/>
      <c r="U42" s="132" t="s">
        <v>51</v>
      </c>
      <c r="V42" s="254">
        <v>269.12599999999998</v>
      </c>
      <c r="W42" s="117"/>
      <c r="X42" s="134"/>
      <c r="Y42" s="119"/>
    </row>
    <row r="43" spans="1:25" s="3" customFormat="1" ht="48">
      <c r="A43" s="104"/>
      <c r="B43" s="74"/>
      <c r="C43" s="105"/>
      <c r="D43" s="106"/>
      <c r="E43" s="75"/>
      <c r="F43" s="75"/>
      <c r="G43" s="75"/>
      <c r="H43" s="125"/>
      <c r="I43" s="126"/>
      <c r="J43" s="127"/>
      <c r="K43" s="110"/>
      <c r="L43" s="110"/>
      <c r="M43" s="110"/>
      <c r="N43" s="127"/>
      <c r="O43" s="110"/>
      <c r="P43" s="128"/>
      <c r="Q43" s="135"/>
      <c r="R43" s="130"/>
      <c r="S43" s="109"/>
      <c r="T43" s="131"/>
      <c r="U43" s="132" t="s">
        <v>56</v>
      </c>
      <c r="V43" s="254">
        <v>269.899</v>
      </c>
      <c r="W43" s="117"/>
      <c r="X43" s="134"/>
      <c r="Y43" s="119"/>
    </row>
    <row r="44" spans="1:25" s="3" customFormat="1" ht="48">
      <c r="A44" s="104"/>
      <c r="B44" s="74"/>
      <c r="C44" s="105"/>
      <c r="D44" s="106"/>
      <c r="E44" s="75"/>
      <c r="F44" s="75"/>
      <c r="G44" s="75"/>
      <c r="H44" s="125"/>
      <c r="I44" s="126"/>
      <c r="J44" s="127"/>
      <c r="K44" s="110"/>
      <c r="L44" s="110"/>
      <c r="M44" s="110"/>
      <c r="N44" s="127"/>
      <c r="O44" s="110"/>
      <c r="P44" s="128"/>
      <c r="Q44" s="135"/>
      <c r="R44" s="130"/>
      <c r="S44" s="109"/>
      <c r="T44" s="131"/>
      <c r="U44" s="132" t="s">
        <v>52</v>
      </c>
      <c r="V44" s="254">
        <v>276.87099999999998</v>
      </c>
      <c r="W44" s="117"/>
      <c r="X44" s="134"/>
      <c r="Y44" s="119"/>
    </row>
    <row r="45" spans="1:25" s="3" customFormat="1" ht="48">
      <c r="A45" s="104"/>
      <c r="B45" s="74"/>
      <c r="C45" s="105"/>
      <c r="D45" s="106"/>
      <c r="E45" s="75"/>
      <c r="F45" s="75"/>
      <c r="G45" s="75"/>
      <c r="H45" s="125"/>
      <c r="I45" s="126"/>
      <c r="J45" s="127"/>
      <c r="K45" s="110"/>
      <c r="L45" s="110"/>
      <c r="M45" s="110"/>
      <c r="N45" s="127"/>
      <c r="O45" s="110"/>
      <c r="P45" s="128"/>
      <c r="Q45" s="135"/>
      <c r="R45" s="130"/>
      <c r="S45" s="109"/>
      <c r="T45" s="131"/>
      <c r="U45" s="132" t="s">
        <v>53</v>
      </c>
      <c r="V45" s="254">
        <v>276.89999999999998</v>
      </c>
      <c r="W45" s="117"/>
      <c r="X45" s="134"/>
      <c r="Y45" s="119"/>
    </row>
    <row r="46" spans="1:25" s="3" customFormat="1" ht="72">
      <c r="A46" s="104"/>
      <c r="B46" s="74"/>
      <c r="C46" s="105"/>
      <c r="D46" s="106"/>
      <c r="E46" s="75"/>
      <c r="F46" s="75"/>
      <c r="G46" s="75"/>
      <c r="H46" s="125"/>
      <c r="I46" s="126"/>
      <c r="J46" s="127"/>
      <c r="K46" s="110"/>
      <c r="L46" s="110"/>
      <c r="M46" s="110"/>
      <c r="N46" s="127"/>
      <c r="O46" s="110"/>
      <c r="P46" s="128"/>
      <c r="Q46" s="135"/>
      <c r="R46" s="130"/>
      <c r="S46" s="109"/>
      <c r="T46" s="131"/>
      <c r="U46" s="132" t="s">
        <v>54</v>
      </c>
      <c r="V46" s="254">
        <v>277.26299999999998</v>
      </c>
      <c r="W46" s="117"/>
      <c r="X46" s="134"/>
      <c r="Y46" s="119"/>
    </row>
    <row r="47" spans="1:25" s="154" customFormat="1">
      <c r="A47" s="305"/>
      <c r="B47" s="213" t="s">
        <v>107</v>
      </c>
      <c r="C47" s="214">
        <v>5.4958999999999998</v>
      </c>
      <c r="D47" s="215"/>
      <c r="E47" s="216"/>
      <c r="F47" s="216"/>
      <c r="G47" s="216"/>
      <c r="H47" s="217"/>
      <c r="I47" s="218"/>
      <c r="J47" s="219"/>
      <c r="K47" s="220"/>
      <c r="L47" s="220"/>
      <c r="M47" s="220"/>
      <c r="N47" s="221"/>
      <c r="O47" s="220"/>
      <c r="P47" s="222"/>
      <c r="Q47" s="223"/>
      <c r="R47" s="219"/>
      <c r="S47" s="224"/>
      <c r="T47" s="225"/>
      <c r="U47" s="226"/>
      <c r="V47" s="227"/>
      <c r="W47" s="228"/>
      <c r="X47" s="229"/>
      <c r="Y47" s="230"/>
    </row>
    <row r="48" spans="1:25" s="154" customFormat="1" ht="48">
      <c r="A48" s="299">
        <v>1</v>
      </c>
      <c r="B48" s="76" t="s">
        <v>112</v>
      </c>
      <c r="C48" s="156">
        <v>5.4958999999999998</v>
      </c>
      <c r="D48" s="138"/>
      <c r="E48" s="139"/>
      <c r="F48" s="139"/>
      <c r="G48" s="139"/>
      <c r="H48" s="181"/>
      <c r="I48" s="141">
        <v>24235</v>
      </c>
      <c r="J48" s="316">
        <v>5.2210000000000001</v>
      </c>
      <c r="K48" s="143">
        <v>24235</v>
      </c>
      <c r="L48" s="143">
        <v>24239</v>
      </c>
      <c r="M48" s="143"/>
      <c r="N48" s="144"/>
      <c r="O48" s="143"/>
      <c r="P48" s="145"/>
      <c r="Q48" s="52"/>
      <c r="R48" s="318"/>
      <c r="S48" s="147"/>
      <c r="T48" s="148"/>
      <c r="U48" s="322"/>
      <c r="V48" s="318"/>
      <c r="W48" s="151"/>
      <c r="X48" s="152"/>
      <c r="Y48" s="153"/>
    </row>
    <row r="49" spans="1:25" s="154" customFormat="1">
      <c r="A49" s="136"/>
      <c r="B49" s="155"/>
      <c r="C49" s="156"/>
      <c r="D49" s="138"/>
      <c r="E49" s="139"/>
      <c r="F49" s="139"/>
      <c r="G49" s="139"/>
      <c r="H49" s="140"/>
      <c r="I49" s="141"/>
      <c r="J49" s="144"/>
      <c r="K49" s="143"/>
      <c r="L49" s="143"/>
      <c r="M49" s="143"/>
      <c r="N49" s="144"/>
      <c r="O49" s="143"/>
      <c r="P49" s="145"/>
      <c r="Q49" s="146"/>
      <c r="R49" s="157"/>
      <c r="S49" s="147"/>
      <c r="T49" s="158"/>
      <c r="U49" s="322"/>
      <c r="V49" s="120"/>
      <c r="W49" s="151"/>
      <c r="X49" s="152"/>
      <c r="Y49" s="153"/>
    </row>
    <row r="50" spans="1:25" s="154" customFormat="1">
      <c r="A50" s="136"/>
      <c r="B50" s="76"/>
      <c r="C50" s="156"/>
      <c r="D50" s="138"/>
      <c r="E50" s="139"/>
      <c r="F50" s="139"/>
      <c r="G50" s="139"/>
      <c r="H50" s="140"/>
      <c r="I50" s="141"/>
      <c r="J50" s="144"/>
      <c r="K50" s="143"/>
      <c r="L50" s="143"/>
      <c r="M50" s="143"/>
      <c r="N50" s="144"/>
      <c r="O50" s="143"/>
      <c r="P50" s="145"/>
      <c r="Q50" s="146"/>
      <c r="R50" s="157"/>
      <c r="S50" s="147"/>
      <c r="T50" s="158"/>
      <c r="U50" s="149"/>
      <c r="V50" s="150"/>
      <c r="W50" s="151"/>
      <c r="X50" s="152"/>
      <c r="Y50" s="153"/>
    </row>
    <row r="51" spans="1:25" s="154" customFormat="1">
      <c r="A51" s="136"/>
      <c r="B51" s="155"/>
      <c r="C51" s="156"/>
      <c r="D51" s="138"/>
      <c r="E51" s="139"/>
      <c r="F51" s="139"/>
      <c r="G51" s="139"/>
      <c r="H51" s="140"/>
      <c r="I51" s="141"/>
      <c r="J51" s="144"/>
      <c r="K51" s="143"/>
      <c r="L51" s="143"/>
      <c r="M51" s="143"/>
      <c r="N51" s="144"/>
      <c r="O51" s="143"/>
      <c r="P51" s="145"/>
      <c r="Q51" s="146"/>
      <c r="R51" s="157"/>
      <c r="S51" s="147"/>
      <c r="T51" s="158"/>
      <c r="U51" s="149"/>
      <c r="V51" s="150"/>
      <c r="W51" s="151"/>
      <c r="X51" s="152"/>
      <c r="Y51" s="153"/>
    </row>
    <row r="52" spans="1:25" s="154" customFormat="1">
      <c r="A52" s="136"/>
      <c r="B52" s="76"/>
      <c r="C52" s="156"/>
      <c r="D52" s="138"/>
      <c r="E52" s="139"/>
      <c r="F52" s="139"/>
      <c r="G52" s="139"/>
      <c r="H52" s="140"/>
      <c r="I52" s="141"/>
      <c r="J52" s="144"/>
      <c r="K52" s="143"/>
      <c r="L52" s="143"/>
      <c r="M52" s="143"/>
      <c r="N52" s="144"/>
      <c r="O52" s="143"/>
      <c r="P52" s="145"/>
      <c r="Q52" s="146"/>
      <c r="R52" s="157"/>
      <c r="S52" s="147"/>
      <c r="T52" s="158"/>
      <c r="U52" s="149"/>
      <c r="V52" s="150"/>
      <c r="W52" s="151"/>
      <c r="X52" s="152"/>
      <c r="Y52" s="153"/>
    </row>
    <row r="53" spans="1:25" s="154" customFormat="1">
      <c r="A53" s="136"/>
      <c r="B53" s="155"/>
      <c r="C53" s="156"/>
      <c r="D53" s="138"/>
      <c r="E53" s="139"/>
      <c r="F53" s="139"/>
      <c r="G53" s="139"/>
      <c r="H53" s="140"/>
      <c r="I53" s="141"/>
      <c r="J53" s="144"/>
      <c r="K53" s="143"/>
      <c r="L53" s="143"/>
      <c r="M53" s="143"/>
      <c r="N53" s="144"/>
      <c r="O53" s="143"/>
      <c r="P53" s="145"/>
      <c r="Q53" s="146"/>
      <c r="R53" s="157"/>
      <c r="S53" s="147"/>
      <c r="T53" s="158"/>
      <c r="U53" s="149"/>
      <c r="V53" s="150"/>
      <c r="W53" s="151"/>
      <c r="X53" s="152"/>
      <c r="Y53" s="153"/>
    </row>
    <row r="54" spans="1:25" s="154" customFormat="1">
      <c r="A54" s="136"/>
      <c r="B54" s="155"/>
      <c r="C54" s="156"/>
      <c r="D54" s="138"/>
      <c r="E54" s="139"/>
      <c r="F54" s="139"/>
      <c r="G54" s="139"/>
      <c r="H54" s="140"/>
      <c r="I54" s="141"/>
      <c r="J54" s="144"/>
      <c r="K54" s="143"/>
      <c r="L54" s="143"/>
      <c r="M54" s="143"/>
      <c r="N54" s="144"/>
      <c r="O54" s="143"/>
      <c r="P54" s="145"/>
      <c r="Q54" s="146"/>
      <c r="R54" s="157"/>
      <c r="S54" s="147"/>
      <c r="T54" s="158"/>
      <c r="U54" s="149"/>
      <c r="V54" s="150"/>
      <c r="W54" s="151"/>
      <c r="X54" s="152"/>
      <c r="Y54" s="153"/>
    </row>
    <row r="55" spans="1:25" s="154" customFormat="1">
      <c r="A55" s="136"/>
      <c r="B55" s="137"/>
      <c r="C55" s="156"/>
      <c r="D55" s="138"/>
      <c r="E55" s="139"/>
      <c r="F55" s="139"/>
      <c r="G55" s="139"/>
      <c r="H55" s="140"/>
      <c r="I55" s="141"/>
      <c r="J55" s="142"/>
      <c r="K55" s="143"/>
      <c r="L55" s="143"/>
      <c r="M55" s="143"/>
      <c r="N55" s="144"/>
      <c r="O55" s="143"/>
      <c r="P55" s="145"/>
      <c r="Q55" s="146"/>
      <c r="R55" s="142"/>
      <c r="S55" s="147"/>
      <c r="T55" s="148"/>
      <c r="U55" s="149"/>
      <c r="V55" s="150"/>
      <c r="W55" s="151"/>
      <c r="X55" s="152"/>
      <c r="Y55" s="153"/>
    </row>
    <row r="56" spans="1:25" s="154" customFormat="1">
      <c r="A56" s="136"/>
      <c r="B56" s="137"/>
      <c r="C56" s="156"/>
      <c r="D56" s="138"/>
      <c r="E56" s="139"/>
      <c r="F56" s="139"/>
      <c r="G56" s="139"/>
      <c r="H56" s="140"/>
      <c r="I56" s="141"/>
      <c r="J56" s="142"/>
      <c r="K56" s="143"/>
      <c r="L56" s="143"/>
      <c r="M56" s="143"/>
      <c r="N56" s="144"/>
      <c r="O56" s="143"/>
      <c r="P56" s="145"/>
      <c r="Q56" s="146"/>
      <c r="R56" s="142"/>
      <c r="S56" s="147"/>
      <c r="T56" s="148"/>
      <c r="U56" s="149"/>
      <c r="V56" s="150"/>
      <c r="W56" s="151"/>
      <c r="X56" s="152"/>
      <c r="Y56" s="153"/>
    </row>
    <row r="57" spans="1:25" s="154" customFormat="1">
      <c r="A57" s="136"/>
      <c r="B57" s="155"/>
      <c r="C57" s="156"/>
      <c r="D57" s="138"/>
      <c r="E57" s="139"/>
      <c r="F57" s="139"/>
      <c r="G57" s="139"/>
      <c r="H57" s="140"/>
      <c r="I57" s="141"/>
      <c r="J57" s="144"/>
      <c r="K57" s="143"/>
      <c r="L57" s="143"/>
      <c r="M57" s="143"/>
      <c r="N57" s="144"/>
      <c r="O57" s="143"/>
      <c r="P57" s="145"/>
      <c r="Q57" s="146"/>
      <c r="R57" s="157"/>
      <c r="S57" s="147"/>
      <c r="T57" s="158"/>
      <c r="U57" s="149"/>
      <c r="V57" s="150"/>
      <c r="W57" s="151"/>
      <c r="X57" s="152"/>
      <c r="Y57" s="153"/>
    </row>
    <row r="58" spans="1:25" s="154" customFormat="1">
      <c r="A58" s="136"/>
      <c r="B58" s="155"/>
      <c r="C58" s="156"/>
      <c r="D58" s="138"/>
      <c r="E58" s="139"/>
      <c r="F58" s="139"/>
      <c r="G58" s="139"/>
      <c r="H58" s="140"/>
      <c r="I58" s="141"/>
      <c r="J58" s="144"/>
      <c r="K58" s="143"/>
      <c r="L58" s="143"/>
      <c r="M58" s="143"/>
      <c r="N58" s="144"/>
      <c r="O58" s="143"/>
      <c r="P58" s="145"/>
      <c r="Q58" s="146"/>
      <c r="R58" s="157"/>
      <c r="S58" s="147"/>
      <c r="T58" s="158"/>
      <c r="U58" s="149"/>
      <c r="V58" s="150"/>
      <c r="W58" s="151"/>
      <c r="X58" s="152"/>
      <c r="Y58" s="153"/>
    </row>
    <row r="59" spans="1:25" s="154" customFormat="1">
      <c r="A59" s="136"/>
      <c r="B59" s="155"/>
      <c r="C59" s="156"/>
      <c r="D59" s="138"/>
      <c r="E59" s="139"/>
      <c r="F59" s="139"/>
      <c r="G59" s="139"/>
      <c r="H59" s="140"/>
      <c r="I59" s="141"/>
      <c r="J59" s="144"/>
      <c r="K59" s="143"/>
      <c r="L59" s="143"/>
      <c r="M59" s="143"/>
      <c r="N59" s="144"/>
      <c r="O59" s="143"/>
      <c r="P59" s="145"/>
      <c r="Q59" s="146"/>
      <c r="R59" s="157"/>
      <c r="S59" s="147"/>
      <c r="T59" s="158"/>
      <c r="U59" s="149"/>
      <c r="V59" s="150"/>
      <c r="W59" s="151"/>
      <c r="X59" s="152"/>
      <c r="Y59" s="153"/>
    </row>
    <row r="60" spans="1:25" s="154" customFormat="1">
      <c r="A60" s="80"/>
      <c r="B60" s="79"/>
      <c r="C60" s="81"/>
      <c r="D60" s="159"/>
      <c r="E60" s="160"/>
      <c r="F60" s="160"/>
      <c r="G60" s="160"/>
      <c r="H60" s="161"/>
      <c r="I60" s="162"/>
      <c r="J60" s="163"/>
      <c r="K60" s="164"/>
      <c r="L60" s="164"/>
      <c r="M60" s="164"/>
      <c r="N60" s="163"/>
      <c r="O60" s="164"/>
      <c r="P60" s="165"/>
      <c r="Q60" s="166"/>
      <c r="R60" s="167"/>
      <c r="S60" s="168"/>
      <c r="T60" s="169"/>
      <c r="U60" s="170"/>
      <c r="V60" s="171"/>
      <c r="W60" s="172"/>
      <c r="X60" s="173"/>
      <c r="Y60" s="174"/>
    </row>
    <row r="61" spans="1:25" s="154" customFormat="1">
      <c r="A61" s="80"/>
      <c r="B61" s="79"/>
      <c r="C61" s="81"/>
      <c r="D61" s="159"/>
      <c r="E61" s="160"/>
      <c r="F61" s="160"/>
      <c r="G61" s="160"/>
      <c r="H61" s="161"/>
      <c r="I61" s="162"/>
      <c r="J61" s="163"/>
      <c r="K61" s="164"/>
      <c r="L61" s="164"/>
      <c r="M61" s="164"/>
      <c r="N61" s="163"/>
      <c r="O61" s="164"/>
      <c r="P61" s="165"/>
      <c r="Q61" s="166"/>
      <c r="R61" s="167"/>
      <c r="S61" s="168"/>
      <c r="T61" s="169"/>
      <c r="U61" s="170"/>
      <c r="V61" s="171"/>
      <c r="W61" s="172"/>
      <c r="X61" s="173"/>
      <c r="Y61" s="174"/>
    </row>
    <row r="62" spans="1:25" s="154" customFormat="1">
      <c r="A62" s="80"/>
      <c r="B62" s="76"/>
      <c r="C62" s="81"/>
      <c r="D62" s="159"/>
      <c r="E62" s="160"/>
      <c r="F62" s="160"/>
      <c r="G62" s="160"/>
      <c r="H62" s="161"/>
      <c r="I62" s="162"/>
      <c r="J62" s="163"/>
      <c r="K62" s="164"/>
      <c r="L62" s="164"/>
      <c r="M62" s="164"/>
      <c r="N62" s="163"/>
      <c r="O62" s="164"/>
      <c r="P62" s="165"/>
      <c r="Q62" s="166"/>
      <c r="R62" s="167"/>
      <c r="S62" s="168"/>
      <c r="T62" s="169"/>
      <c r="U62" s="170"/>
      <c r="V62" s="171"/>
      <c r="W62" s="172"/>
      <c r="X62" s="173"/>
      <c r="Y62" s="174"/>
    </row>
    <row r="63" spans="1:25" s="154" customFormat="1">
      <c r="A63" s="80"/>
      <c r="B63" s="76"/>
      <c r="C63" s="81"/>
      <c r="D63" s="159"/>
      <c r="E63" s="160"/>
      <c r="F63" s="160"/>
      <c r="G63" s="160"/>
      <c r="H63" s="161"/>
      <c r="I63" s="162"/>
      <c r="J63" s="163"/>
      <c r="K63" s="164"/>
      <c r="L63" s="164"/>
      <c r="M63" s="164"/>
      <c r="N63" s="163"/>
      <c r="O63" s="164"/>
      <c r="P63" s="165"/>
      <c r="Q63" s="166"/>
      <c r="R63" s="167"/>
      <c r="S63" s="168"/>
      <c r="T63" s="169"/>
      <c r="U63" s="170"/>
      <c r="V63" s="171"/>
      <c r="W63" s="172"/>
      <c r="X63" s="173"/>
      <c r="Y63" s="174"/>
    </row>
    <row r="64" spans="1:25" s="154" customFormat="1">
      <c r="A64" s="80"/>
      <c r="B64" s="79"/>
      <c r="C64" s="81"/>
      <c r="D64" s="159"/>
      <c r="E64" s="160"/>
      <c r="F64" s="160"/>
      <c r="G64" s="160"/>
      <c r="H64" s="161"/>
      <c r="I64" s="162"/>
      <c r="J64" s="163"/>
      <c r="K64" s="164"/>
      <c r="L64" s="164"/>
      <c r="M64" s="164"/>
      <c r="N64" s="163"/>
      <c r="O64" s="164"/>
      <c r="P64" s="165"/>
      <c r="Q64" s="166"/>
      <c r="R64" s="167"/>
      <c r="S64" s="168"/>
      <c r="T64" s="169"/>
      <c r="U64" s="170"/>
      <c r="V64" s="171"/>
      <c r="W64" s="172"/>
      <c r="X64" s="173"/>
      <c r="Y64" s="174"/>
    </row>
    <row r="65" spans="1:25" s="154" customFormat="1">
      <c r="A65" s="80"/>
      <c r="B65" s="79"/>
      <c r="C65" s="81"/>
      <c r="D65" s="159"/>
      <c r="E65" s="160"/>
      <c r="F65" s="160"/>
      <c r="G65" s="160"/>
      <c r="H65" s="161"/>
      <c r="I65" s="162"/>
      <c r="J65" s="163"/>
      <c r="K65" s="164"/>
      <c r="L65" s="164"/>
      <c r="M65" s="164"/>
      <c r="N65" s="163"/>
      <c r="O65" s="164"/>
      <c r="P65" s="165"/>
      <c r="Q65" s="166"/>
      <c r="R65" s="167"/>
      <c r="S65" s="168"/>
      <c r="T65" s="169"/>
      <c r="U65" s="170"/>
      <c r="V65" s="171"/>
      <c r="W65" s="172"/>
      <c r="X65" s="173"/>
      <c r="Y65" s="174"/>
    </row>
    <row r="66" spans="1:25" s="154" customFormat="1">
      <c r="A66" s="80"/>
      <c r="B66" s="79"/>
      <c r="C66" s="81"/>
      <c r="D66" s="159"/>
      <c r="E66" s="160"/>
      <c r="F66" s="160"/>
      <c r="G66" s="160"/>
      <c r="H66" s="161"/>
      <c r="I66" s="162"/>
      <c r="J66" s="163"/>
      <c r="K66" s="164"/>
      <c r="L66" s="164"/>
      <c r="M66" s="164"/>
      <c r="N66" s="163"/>
      <c r="O66" s="164"/>
      <c r="P66" s="165"/>
      <c r="Q66" s="166"/>
      <c r="R66" s="167"/>
      <c r="S66" s="168"/>
      <c r="T66" s="169"/>
      <c r="U66" s="170"/>
      <c r="V66" s="171"/>
      <c r="W66" s="172"/>
      <c r="X66" s="173"/>
      <c r="Y66" s="174"/>
    </row>
    <row r="67" spans="1:25" s="154" customFormat="1">
      <c r="A67" s="80"/>
      <c r="B67" s="79"/>
      <c r="C67" s="81"/>
      <c r="D67" s="159"/>
      <c r="E67" s="160"/>
      <c r="F67" s="160"/>
      <c r="G67" s="160"/>
      <c r="H67" s="161"/>
      <c r="I67" s="162"/>
      <c r="J67" s="163"/>
      <c r="K67" s="164"/>
      <c r="L67" s="164"/>
      <c r="M67" s="164"/>
      <c r="N67" s="163"/>
      <c r="O67" s="164"/>
      <c r="P67" s="165"/>
      <c r="Q67" s="166"/>
      <c r="R67" s="167"/>
      <c r="S67" s="168"/>
      <c r="T67" s="169"/>
      <c r="U67" s="170"/>
      <c r="V67" s="171"/>
      <c r="W67" s="172"/>
      <c r="X67" s="173"/>
      <c r="Y67" s="174"/>
    </row>
    <row r="68" spans="1:25" s="154" customFormat="1">
      <c r="A68" s="80"/>
      <c r="B68" s="79"/>
      <c r="C68" s="81"/>
      <c r="D68" s="159"/>
      <c r="E68" s="160"/>
      <c r="F68" s="160"/>
      <c r="G68" s="160"/>
      <c r="H68" s="161"/>
      <c r="I68" s="162"/>
      <c r="J68" s="163"/>
      <c r="K68" s="164"/>
      <c r="L68" s="164"/>
      <c r="M68" s="164"/>
      <c r="N68" s="163"/>
      <c r="O68" s="164"/>
      <c r="P68" s="165"/>
      <c r="Q68" s="166"/>
      <c r="R68" s="167"/>
      <c r="S68" s="168"/>
      <c r="T68" s="169"/>
      <c r="U68" s="170"/>
      <c r="V68" s="171"/>
      <c r="W68" s="172"/>
      <c r="X68" s="173"/>
      <c r="Y68" s="174"/>
    </row>
    <row r="69" spans="1:25" s="154" customFormat="1">
      <c r="A69" s="80"/>
      <c r="B69" s="79"/>
      <c r="C69" s="81"/>
      <c r="D69" s="159"/>
      <c r="E69" s="160"/>
      <c r="F69" s="160"/>
      <c r="G69" s="160"/>
      <c r="H69" s="161"/>
      <c r="I69" s="162"/>
      <c r="J69" s="163"/>
      <c r="K69" s="164"/>
      <c r="L69" s="164"/>
      <c r="M69" s="164"/>
      <c r="N69" s="163"/>
      <c r="O69" s="164"/>
      <c r="P69" s="165"/>
      <c r="Q69" s="166"/>
      <c r="R69" s="167"/>
      <c r="S69" s="168"/>
      <c r="T69" s="169"/>
      <c r="U69" s="170"/>
      <c r="V69" s="171"/>
      <c r="W69" s="172"/>
      <c r="X69" s="173"/>
      <c r="Y69" s="174"/>
    </row>
    <row r="70" spans="1:25" s="154" customFormat="1">
      <c r="A70" s="80"/>
      <c r="B70" s="79"/>
      <c r="C70" s="81"/>
      <c r="D70" s="159"/>
      <c r="E70" s="160"/>
      <c r="F70" s="160"/>
      <c r="G70" s="160"/>
      <c r="H70" s="161"/>
      <c r="I70" s="162"/>
      <c r="J70" s="163"/>
      <c r="K70" s="164"/>
      <c r="L70" s="164"/>
      <c r="M70" s="164"/>
      <c r="N70" s="163"/>
      <c r="O70" s="164"/>
      <c r="P70" s="165"/>
      <c r="Q70" s="166"/>
      <c r="R70" s="167"/>
      <c r="S70" s="168"/>
      <c r="T70" s="169"/>
      <c r="U70" s="170"/>
      <c r="V70" s="171"/>
      <c r="W70" s="172"/>
      <c r="X70" s="173"/>
      <c r="Y70" s="174"/>
    </row>
    <row r="71" spans="1:25" s="154" customFormat="1">
      <c r="A71" s="80"/>
      <c r="B71" s="79"/>
      <c r="C71" s="81"/>
      <c r="D71" s="159"/>
      <c r="E71" s="160"/>
      <c r="F71" s="160"/>
      <c r="G71" s="160"/>
      <c r="H71" s="161"/>
      <c r="I71" s="162"/>
      <c r="J71" s="163"/>
      <c r="K71" s="164"/>
      <c r="L71" s="164"/>
      <c r="M71" s="164"/>
      <c r="N71" s="163"/>
      <c r="O71" s="164"/>
      <c r="P71" s="165"/>
      <c r="Q71" s="166"/>
      <c r="R71" s="167"/>
      <c r="S71" s="168"/>
      <c r="T71" s="169"/>
      <c r="U71" s="170"/>
      <c r="V71" s="171"/>
      <c r="W71" s="172"/>
      <c r="X71" s="173"/>
      <c r="Y71" s="174"/>
    </row>
    <row r="72" spans="1:25" s="154" customFormat="1">
      <c r="A72" s="80"/>
      <c r="B72" s="77"/>
      <c r="C72" s="173"/>
      <c r="D72" s="159"/>
      <c r="E72" s="160"/>
      <c r="F72" s="160"/>
      <c r="G72" s="160"/>
      <c r="H72" s="175"/>
      <c r="I72" s="176"/>
      <c r="J72" s="163"/>
      <c r="K72" s="164"/>
      <c r="L72" s="164"/>
      <c r="M72" s="164"/>
      <c r="N72" s="177"/>
      <c r="O72" s="164"/>
      <c r="P72" s="178"/>
      <c r="Q72" s="179"/>
      <c r="R72" s="78"/>
      <c r="S72" s="177"/>
      <c r="T72" s="172"/>
      <c r="U72" s="179"/>
      <c r="V72" s="78"/>
      <c r="W72" s="172"/>
      <c r="X72" s="173"/>
      <c r="Y72" s="180"/>
    </row>
    <row r="73" spans="1:25">
      <c r="A73" s="18"/>
      <c r="B73" s="49"/>
      <c r="C73" s="40"/>
      <c r="D73" s="21"/>
      <c r="E73" s="22"/>
      <c r="F73" s="22"/>
      <c r="G73" s="22"/>
      <c r="H73" s="54"/>
      <c r="I73" s="58"/>
      <c r="J73" s="56"/>
      <c r="K73" s="57"/>
      <c r="L73" s="57"/>
      <c r="M73" s="57"/>
      <c r="N73" s="25"/>
      <c r="O73" s="57"/>
      <c r="P73" s="55"/>
      <c r="Q73" s="66"/>
      <c r="R73" s="48"/>
      <c r="S73" s="25"/>
      <c r="T73" s="26"/>
      <c r="U73" s="66"/>
      <c r="V73" s="48"/>
      <c r="W73" s="20"/>
      <c r="X73" s="40"/>
      <c r="Y73" s="59"/>
    </row>
    <row r="74" spans="1:25">
      <c r="A74" s="18"/>
      <c r="B74" s="49"/>
      <c r="C74" s="40"/>
      <c r="D74" s="21"/>
      <c r="E74" s="22"/>
      <c r="F74" s="22"/>
      <c r="G74" s="22"/>
      <c r="H74" s="54"/>
      <c r="I74" s="60"/>
      <c r="J74" s="56"/>
      <c r="K74" s="57"/>
      <c r="L74" s="57"/>
      <c r="M74" s="25"/>
      <c r="N74" s="25"/>
      <c r="O74" s="25"/>
      <c r="P74" s="26"/>
      <c r="Q74" s="66"/>
      <c r="R74" s="47"/>
      <c r="S74" s="61"/>
      <c r="T74" s="62"/>
      <c r="U74" s="70"/>
      <c r="V74" s="48"/>
      <c r="W74" s="20"/>
      <c r="X74" s="40"/>
      <c r="Y74" s="63"/>
    </row>
    <row r="75" spans="1:25" ht="24.75" thickBot="1">
      <c r="A75" s="67"/>
      <c r="B75" s="31"/>
      <c r="C75" s="41"/>
      <c r="D75" s="33"/>
      <c r="E75" s="34"/>
      <c r="F75" s="34"/>
      <c r="G75" s="34"/>
      <c r="H75" s="35"/>
      <c r="I75" s="36"/>
      <c r="J75" s="37"/>
      <c r="K75" s="37"/>
      <c r="L75" s="37"/>
      <c r="M75" s="37"/>
      <c r="N75" s="37"/>
      <c r="O75" s="37"/>
      <c r="P75" s="38"/>
      <c r="Q75" s="36"/>
      <c r="R75" s="37"/>
      <c r="S75" s="37"/>
      <c r="T75" s="38"/>
      <c r="U75" s="71"/>
      <c r="V75" s="72"/>
      <c r="W75" s="32"/>
      <c r="X75" s="32"/>
      <c r="Y75" s="38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5"/>
  <sheetViews>
    <sheetView topLeftCell="A4" zoomScale="87" zoomScaleNormal="87" workbookViewId="0">
      <selection activeCell="T10" sqref="T10"/>
    </sheetView>
  </sheetViews>
  <sheetFormatPr defaultColWidth="9.140625" defaultRowHeight="24"/>
  <cols>
    <col min="1" max="1" width="7.28515625" style="2" customWidth="1"/>
    <col min="2" max="2" width="44.42578125" style="4" customWidth="1"/>
    <col min="3" max="3" width="12.7109375" style="195" customWidth="1"/>
    <col min="4" max="4" width="4.7109375" style="6" customWidth="1"/>
    <col min="5" max="7" width="4.7109375" style="5" customWidth="1"/>
    <col min="8" max="8" width="5.28515625" style="5" customWidth="1"/>
    <col min="9" max="9" width="10.5703125" style="1" bestFit="1" customWidth="1"/>
    <col min="10" max="10" width="12.85546875" style="1" customWidth="1"/>
    <col min="11" max="11" width="10.140625" style="1" bestFit="1" customWidth="1"/>
    <col min="12" max="12" width="10.5703125" style="1" customWidth="1"/>
    <col min="13" max="13" width="10.7109375" style="65" customWidth="1"/>
    <col min="14" max="14" width="18.5703125" style="1" customWidth="1"/>
    <col min="15" max="15" width="10.5703125" style="1" customWidth="1"/>
    <col min="16" max="16" width="10.85546875" style="1" customWidth="1"/>
    <col min="17" max="17" width="19.5703125" style="1" customWidth="1"/>
    <col min="18" max="18" width="10.42578125" style="1" customWidth="1"/>
    <col min="19" max="19" width="9.28515625" style="1" customWidth="1"/>
    <col min="20" max="20" width="9.42578125" style="1" customWidth="1"/>
    <col min="21" max="21" width="15.85546875" style="4" customWidth="1"/>
    <col min="22" max="22" width="10.5703125" style="1" customWidth="1"/>
    <col min="23" max="23" width="8.5703125" style="1" customWidth="1"/>
    <col min="24" max="24" width="14.5703125" style="1" customWidth="1"/>
    <col min="25" max="25" width="16.42578125" style="1" customWidth="1"/>
    <col min="26" max="16384" width="9.140625" style="1"/>
  </cols>
  <sheetData>
    <row r="1" spans="1:37" ht="33" customHeight="1" thickBot="1">
      <c r="A1" s="356" t="s">
        <v>110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spans="1:37" ht="66" customHeight="1" thickBot="1">
      <c r="A2" s="357" t="s">
        <v>146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8"/>
    </row>
    <row r="3" spans="1:37" ht="26.25" customHeight="1">
      <c r="A3" s="360" t="s">
        <v>0</v>
      </c>
      <c r="B3" s="362" t="s">
        <v>1</v>
      </c>
      <c r="C3" s="362" t="s">
        <v>15</v>
      </c>
      <c r="D3" s="363" t="s">
        <v>2</v>
      </c>
      <c r="E3" s="365" t="s">
        <v>3</v>
      </c>
      <c r="F3" s="365" t="s">
        <v>4</v>
      </c>
      <c r="G3" s="365" t="s">
        <v>5</v>
      </c>
      <c r="H3" s="367" t="s">
        <v>6</v>
      </c>
      <c r="I3" s="372" t="s">
        <v>7</v>
      </c>
      <c r="J3" s="372"/>
      <c r="K3" s="372"/>
      <c r="L3" s="372"/>
      <c r="M3" s="372"/>
      <c r="N3" s="372"/>
      <c r="O3" s="372"/>
      <c r="P3" s="373"/>
      <c r="Q3" s="389" t="s">
        <v>8</v>
      </c>
      <c r="R3" s="375"/>
      <c r="S3" s="375"/>
      <c r="T3" s="390"/>
      <c r="U3" s="377" t="s">
        <v>10</v>
      </c>
      <c r="V3" s="378"/>
      <c r="W3" s="378"/>
      <c r="X3" s="378"/>
      <c r="Y3" s="379"/>
    </row>
    <row r="4" spans="1:37" s="3" customFormat="1" ht="24" customHeight="1">
      <c r="A4" s="361"/>
      <c r="B4" s="355"/>
      <c r="C4" s="355"/>
      <c r="D4" s="364"/>
      <c r="E4" s="366"/>
      <c r="F4" s="366"/>
      <c r="G4" s="366"/>
      <c r="H4" s="368"/>
      <c r="I4" s="381" t="s">
        <v>16</v>
      </c>
      <c r="J4" s="354" t="s">
        <v>17</v>
      </c>
      <c r="K4" s="354" t="s">
        <v>11</v>
      </c>
      <c r="L4" s="354" t="s">
        <v>12</v>
      </c>
      <c r="M4" s="354" t="s">
        <v>13</v>
      </c>
      <c r="N4" s="354" t="s">
        <v>128</v>
      </c>
      <c r="O4" s="354" t="s">
        <v>23</v>
      </c>
      <c r="P4" s="350" t="s">
        <v>14</v>
      </c>
      <c r="Q4" s="381" t="s">
        <v>28</v>
      </c>
      <c r="R4" s="354" t="s">
        <v>24</v>
      </c>
      <c r="S4" s="354" t="s">
        <v>25</v>
      </c>
      <c r="T4" s="350" t="s">
        <v>20</v>
      </c>
      <c r="U4" s="381" t="s">
        <v>22</v>
      </c>
      <c r="V4" s="348" t="s">
        <v>9</v>
      </c>
      <c r="W4" s="349"/>
      <c r="X4" s="369" t="s">
        <v>37</v>
      </c>
      <c r="Y4" s="370"/>
    </row>
    <row r="5" spans="1:37" s="3" customFormat="1" ht="187.5" customHeight="1">
      <c r="A5" s="361"/>
      <c r="B5" s="355"/>
      <c r="C5" s="355"/>
      <c r="D5" s="384"/>
      <c r="E5" s="385"/>
      <c r="F5" s="385"/>
      <c r="G5" s="366"/>
      <c r="H5" s="386"/>
      <c r="I5" s="391"/>
      <c r="J5" s="355"/>
      <c r="K5" s="355"/>
      <c r="L5" s="355"/>
      <c r="M5" s="355"/>
      <c r="N5" s="383"/>
      <c r="O5" s="355"/>
      <c r="P5" s="380"/>
      <c r="Q5" s="382"/>
      <c r="R5" s="355"/>
      <c r="S5" s="355"/>
      <c r="T5" s="380"/>
      <c r="U5" s="382"/>
      <c r="V5" s="46" t="s">
        <v>26</v>
      </c>
      <c r="W5" s="46" t="s">
        <v>29</v>
      </c>
      <c r="X5" s="45" t="s">
        <v>94</v>
      </c>
      <c r="Y5" s="103" t="s">
        <v>108</v>
      </c>
    </row>
    <row r="6" spans="1:37" s="187" customFormat="1">
      <c r="A6" s="183"/>
      <c r="B6" s="184" t="s">
        <v>107</v>
      </c>
      <c r="C6" s="191">
        <v>10.1051</v>
      </c>
      <c r="D6" s="185"/>
      <c r="E6" s="186"/>
      <c r="F6" s="186"/>
      <c r="G6" s="186"/>
      <c r="H6" s="186"/>
      <c r="M6" s="188"/>
      <c r="N6" s="311"/>
      <c r="U6" s="189"/>
      <c r="Y6" s="262"/>
      <c r="Z6" s="267"/>
      <c r="AA6" s="1"/>
      <c r="AB6" s="1"/>
      <c r="AC6" s="1"/>
      <c r="AD6" s="1"/>
      <c r="AE6" s="1"/>
      <c r="AF6" s="1"/>
      <c r="AG6" s="1"/>
      <c r="AH6" s="1"/>
      <c r="AI6" s="1"/>
      <c r="AJ6" s="261"/>
      <c r="AK6" s="264"/>
    </row>
    <row r="7" spans="1:37" s="100" customFormat="1" ht="66" customHeight="1">
      <c r="A7" s="300">
        <v>1</v>
      </c>
      <c r="B7" s="50" t="s">
        <v>111</v>
      </c>
      <c r="C7" s="192">
        <v>10.1051</v>
      </c>
      <c r="D7" s="98"/>
      <c r="E7" s="99"/>
      <c r="F7" s="99"/>
      <c r="G7" s="99"/>
      <c r="H7" s="99"/>
      <c r="I7" s="308">
        <v>24132</v>
      </c>
      <c r="J7" s="100">
        <v>10.1051</v>
      </c>
      <c r="K7" s="309" t="s">
        <v>132</v>
      </c>
      <c r="L7" s="309" t="s">
        <v>131</v>
      </c>
      <c r="M7" s="312" t="s">
        <v>140</v>
      </c>
      <c r="U7" s="182"/>
      <c r="Y7" s="263"/>
      <c r="Z7" s="267"/>
      <c r="AA7" s="1"/>
      <c r="AB7" s="1"/>
      <c r="AC7" s="1"/>
      <c r="AD7" s="1"/>
      <c r="AE7" s="1"/>
      <c r="AF7" s="1"/>
      <c r="AG7" s="1"/>
      <c r="AH7" s="1"/>
      <c r="AI7" s="1"/>
      <c r="AJ7" s="261"/>
      <c r="AK7" s="261"/>
    </row>
    <row r="8" spans="1:37" s="100" customFormat="1" ht="75.75" customHeight="1">
      <c r="A8" s="56"/>
      <c r="B8" s="50" t="s">
        <v>142</v>
      </c>
      <c r="C8" s="192">
        <v>10.1051</v>
      </c>
      <c r="D8" s="98"/>
      <c r="E8" s="99"/>
      <c r="F8" s="99"/>
      <c r="G8" s="99"/>
      <c r="H8" s="99"/>
      <c r="I8" s="310">
        <v>24174</v>
      </c>
      <c r="J8" s="100">
        <v>10.1051</v>
      </c>
      <c r="K8" s="310">
        <v>24180</v>
      </c>
      <c r="L8" s="310">
        <v>24186</v>
      </c>
      <c r="M8" s="314"/>
      <c r="N8" s="47"/>
      <c r="O8" s="317"/>
      <c r="P8" s="317"/>
      <c r="Q8" s="52"/>
      <c r="R8" s="319"/>
      <c r="U8" s="52"/>
      <c r="V8" s="319"/>
      <c r="Y8" s="263"/>
      <c r="Z8" s="267"/>
      <c r="AA8" s="1"/>
      <c r="AB8" s="1"/>
      <c r="AC8" s="1"/>
      <c r="AD8" s="1"/>
      <c r="AE8" s="1"/>
      <c r="AF8" s="1"/>
      <c r="AG8" s="1"/>
      <c r="AH8" s="1"/>
      <c r="AI8" s="1"/>
      <c r="AJ8" s="261"/>
      <c r="AK8" s="261"/>
    </row>
    <row r="9" spans="1:37" s="100" customFormat="1">
      <c r="A9" s="56"/>
      <c r="B9" s="50"/>
      <c r="C9" s="192"/>
      <c r="D9" s="98"/>
      <c r="E9" s="99"/>
      <c r="F9" s="99"/>
      <c r="G9" s="99"/>
      <c r="H9" s="99"/>
      <c r="M9" s="101"/>
      <c r="N9" s="47"/>
      <c r="U9" s="52"/>
      <c r="V9" s="120"/>
      <c r="Y9" s="263"/>
      <c r="Z9" s="267"/>
      <c r="AA9" s="1"/>
      <c r="AB9" s="1"/>
      <c r="AC9" s="1"/>
      <c r="AD9" s="1"/>
      <c r="AE9" s="1"/>
      <c r="AF9" s="1"/>
      <c r="AG9" s="1"/>
      <c r="AH9" s="1"/>
      <c r="AI9" s="1"/>
      <c r="AJ9" s="261"/>
      <c r="AK9" s="261"/>
    </row>
    <row r="10" spans="1:37" s="100" customFormat="1" ht="66" customHeight="1">
      <c r="A10" s="56"/>
      <c r="B10" s="19"/>
      <c r="C10" s="192"/>
      <c r="D10" s="98"/>
      <c r="E10" s="99"/>
      <c r="F10" s="99"/>
      <c r="G10" s="99"/>
      <c r="H10" s="99"/>
      <c r="M10" s="101"/>
      <c r="U10" s="182"/>
      <c r="Y10" s="263"/>
      <c r="Z10" s="267"/>
      <c r="AA10" s="1"/>
      <c r="AB10" s="1"/>
      <c r="AC10" s="1"/>
      <c r="AD10" s="1"/>
      <c r="AE10" s="1"/>
      <c r="AF10" s="1"/>
      <c r="AG10" s="1"/>
      <c r="AH10" s="1"/>
      <c r="AI10" s="1"/>
      <c r="AJ10" s="261"/>
      <c r="AK10" s="261"/>
    </row>
    <row r="11" spans="1:37" s="100" customFormat="1" ht="66" customHeight="1">
      <c r="A11" s="56"/>
      <c r="B11" s="19"/>
      <c r="C11" s="192"/>
      <c r="D11" s="98"/>
      <c r="E11" s="99"/>
      <c r="F11" s="99"/>
      <c r="G11" s="99"/>
      <c r="H11" s="99"/>
      <c r="M11" s="101"/>
      <c r="U11" s="182"/>
      <c r="Y11" s="263"/>
      <c r="Z11" s="267"/>
      <c r="AA11" s="1"/>
      <c r="AB11" s="1"/>
      <c r="AC11" s="1"/>
      <c r="AD11" s="1"/>
      <c r="AE11" s="1"/>
      <c r="AF11" s="1"/>
      <c r="AG11" s="1"/>
      <c r="AH11" s="1"/>
      <c r="AI11" s="1"/>
      <c r="AJ11" s="261"/>
      <c r="AK11" s="261"/>
    </row>
    <row r="12" spans="1:37" s="100" customFormat="1" ht="66" customHeight="1">
      <c r="A12" s="56"/>
      <c r="B12" s="19"/>
      <c r="C12" s="192"/>
      <c r="D12" s="98"/>
      <c r="E12" s="99"/>
      <c r="F12" s="99"/>
      <c r="G12" s="99"/>
      <c r="H12" s="99"/>
      <c r="M12" s="101"/>
      <c r="U12" s="182"/>
      <c r="Y12" s="263"/>
      <c r="Z12" s="267"/>
      <c r="AA12" s="1"/>
      <c r="AB12" s="1"/>
      <c r="AC12" s="1"/>
      <c r="AD12" s="1"/>
      <c r="AE12" s="1"/>
      <c r="AF12" s="1"/>
      <c r="AG12" s="1"/>
      <c r="AH12" s="1"/>
      <c r="AI12" s="1"/>
      <c r="AJ12" s="261"/>
      <c r="AK12" s="261"/>
    </row>
    <row r="13" spans="1:37" s="100" customFormat="1" ht="66" customHeight="1">
      <c r="A13" s="56"/>
      <c r="B13" s="19"/>
      <c r="C13" s="192"/>
      <c r="D13" s="98"/>
      <c r="E13" s="99"/>
      <c r="F13" s="99"/>
      <c r="G13" s="99"/>
      <c r="H13" s="99"/>
      <c r="M13" s="101"/>
      <c r="U13" s="182"/>
      <c r="Y13" s="263"/>
      <c r="Z13" s="267"/>
      <c r="AA13" s="1"/>
      <c r="AB13" s="1"/>
      <c r="AC13" s="1"/>
      <c r="AD13" s="1"/>
      <c r="AE13" s="1"/>
      <c r="AF13" s="1"/>
      <c r="AG13" s="1"/>
      <c r="AH13" s="1"/>
      <c r="AI13" s="1"/>
      <c r="AJ13" s="261"/>
      <c r="AK13" s="261"/>
    </row>
    <row r="14" spans="1:37" s="25" customFormat="1" ht="68.25" customHeight="1">
      <c r="A14" s="56"/>
      <c r="B14" s="190"/>
      <c r="C14" s="192"/>
      <c r="D14" s="21"/>
      <c r="E14" s="22"/>
      <c r="F14" s="22"/>
      <c r="G14" s="22"/>
      <c r="H14" s="22"/>
      <c r="M14" s="64"/>
      <c r="U14" s="19"/>
      <c r="Y14" s="26"/>
      <c r="Z14" s="268"/>
      <c r="AA14" s="3"/>
      <c r="AB14" s="3"/>
      <c r="AC14" s="3"/>
      <c r="AD14" s="3"/>
      <c r="AE14" s="3"/>
      <c r="AF14" s="3"/>
      <c r="AG14" s="3"/>
      <c r="AH14" s="3"/>
      <c r="AI14" s="3"/>
      <c r="AJ14" s="27"/>
      <c r="AK14" s="27"/>
    </row>
    <row r="15" spans="1:37" s="25" customFormat="1" ht="64.5" customHeight="1">
      <c r="A15" s="56"/>
      <c r="B15" s="190"/>
      <c r="C15" s="192"/>
      <c r="D15" s="21"/>
      <c r="E15" s="22"/>
      <c r="F15" s="22"/>
      <c r="G15" s="22"/>
      <c r="H15" s="22"/>
      <c r="M15" s="64"/>
      <c r="U15" s="19"/>
      <c r="Y15" s="26"/>
      <c r="Z15" s="268"/>
      <c r="AA15" s="3"/>
      <c r="AB15" s="3"/>
      <c r="AC15" s="3"/>
      <c r="AD15" s="3"/>
      <c r="AE15" s="3"/>
      <c r="AF15" s="3"/>
      <c r="AG15" s="3"/>
      <c r="AH15" s="3"/>
      <c r="AI15" s="3"/>
      <c r="AJ15" s="27"/>
      <c r="AK15" s="27"/>
    </row>
    <row r="16" spans="1:37" s="25" customFormat="1" ht="63" customHeight="1">
      <c r="A16" s="56"/>
      <c r="B16" s="190"/>
      <c r="C16" s="193"/>
      <c r="D16" s="21"/>
      <c r="E16" s="22"/>
      <c r="F16" s="22"/>
      <c r="G16" s="22"/>
      <c r="H16" s="22"/>
      <c r="M16" s="64"/>
      <c r="U16" s="19"/>
      <c r="Y16" s="26"/>
      <c r="Z16" s="268"/>
      <c r="AA16" s="3"/>
      <c r="AB16" s="3"/>
      <c r="AC16" s="3"/>
      <c r="AD16" s="3"/>
      <c r="AE16" s="3"/>
      <c r="AF16" s="3"/>
      <c r="AG16" s="3"/>
      <c r="AH16" s="3"/>
      <c r="AI16" s="3"/>
      <c r="AJ16" s="27"/>
      <c r="AK16" s="27"/>
    </row>
    <row r="17" spans="1:37" s="25" customFormat="1" ht="62.25" customHeight="1">
      <c r="A17" s="56"/>
      <c r="B17" s="19"/>
      <c r="C17" s="193"/>
      <c r="D17" s="21"/>
      <c r="E17" s="22"/>
      <c r="F17" s="22"/>
      <c r="G17" s="22"/>
      <c r="H17" s="22"/>
      <c r="M17" s="64"/>
      <c r="U17" s="19"/>
      <c r="Y17" s="26"/>
      <c r="Z17" s="268"/>
      <c r="AA17" s="3"/>
      <c r="AB17" s="3"/>
      <c r="AC17" s="3"/>
      <c r="AD17" s="3"/>
      <c r="AE17" s="3"/>
      <c r="AF17" s="3"/>
      <c r="AG17" s="3"/>
      <c r="AH17" s="3"/>
      <c r="AI17" s="3"/>
      <c r="AJ17" s="27"/>
      <c r="AK17" s="27"/>
    </row>
    <row r="18" spans="1:37" s="194" customFormat="1" ht="64.5" customHeight="1">
      <c r="A18" s="269"/>
      <c r="B18" s="270"/>
      <c r="C18" s="271"/>
      <c r="D18" s="272"/>
      <c r="E18" s="273"/>
      <c r="F18" s="273"/>
      <c r="G18" s="273"/>
      <c r="H18" s="273"/>
      <c r="I18" s="274"/>
      <c r="J18" s="274"/>
      <c r="K18" s="274"/>
      <c r="L18" s="274"/>
      <c r="M18" s="275"/>
      <c r="N18" s="274"/>
      <c r="O18" s="274"/>
      <c r="P18" s="274"/>
      <c r="Q18" s="274"/>
      <c r="R18" s="274"/>
      <c r="S18" s="274"/>
      <c r="T18" s="274"/>
      <c r="U18" s="276"/>
      <c r="V18" s="274"/>
      <c r="W18" s="274"/>
      <c r="X18" s="274"/>
      <c r="Y18" s="277"/>
      <c r="Z18" s="268"/>
      <c r="AA18" s="3"/>
      <c r="AB18" s="3"/>
      <c r="AC18" s="3"/>
      <c r="AD18" s="3"/>
      <c r="AE18" s="3"/>
      <c r="AF18" s="3"/>
      <c r="AG18" s="3"/>
      <c r="AH18" s="3"/>
      <c r="AI18" s="3"/>
      <c r="AJ18" s="27"/>
      <c r="AK18" s="265"/>
    </row>
    <row r="19" spans="1:37" s="25" customFormat="1" ht="72" customHeight="1" thickBot="1">
      <c r="A19" s="287"/>
      <c r="B19" s="288"/>
      <c r="C19" s="289"/>
      <c r="D19" s="290"/>
      <c r="E19" s="291"/>
      <c r="F19" s="291"/>
      <c r="G19" s="291"/>
      <c r="H19" s="291"/>
      <c r="I19" s="292"/>
      <c r="J19" s="292"/>
      <c r="K19" s="292"/>
      <c r="L19" s="292"/>
      <c r="M19" s="293"/>
      <c r="N19" s="292"/>
      <c r="O19" s="292"/>
      <c r="P19" s="292"/>
      <c r="Q19" s="292"/>
      <c r="R19" s="292"/>
      <c r="S19" s="292"/>
      <c r="T19" s="292"/>
      <c r="U19" s="294"/>
      <c r="V19" s="292"/>
      <c r="W19" s="292"/>
      <c r="X19" s="292"/>
      <c r="Y19" s="295"/>
      <c r="Z19" s="268"/>
      <c r="AA19" s="3"/>
      <c r="AB19" s="3"/>
      <c r="AC19" s="3"/>
      <c r="AD19" s="3"/>
      <c r="AE19" s="3"/>
      <c r="AF19" s="3"/>
      <c r="AG19" s="3"/>
      <c r="AH19" s="3"/>
      <c r="AI19" s="3"/>
      <c r="AJ19" s="27"/>
      <c r="AK19" s="27"/>
    </row>
    <row r="20" spans="1:37">
      <c r="AJ20" s="266"/>
    </row>
    <row r="21" spans="1:37">
      <c r="AJ21" s="266"/>
    </row>
    <row r="22" spans="1:37">
      <c r="AJ22" s="266"/>
    </row>
    <row r="23" spans="1:37">
      <c r="AJ23" s="266"/>
    </row>
    <row r="24" spans="1:37">
      <c r="AJ24" s="266"/>
    </row>
    <row r="25" spans="1:37">
      <c r="AJ25" s="266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J11" sqref="AJ11"/>
    </sheetView>
  </sheetViews>
  <sheetFormatPr defaultColWidth="9.140625" defaultRowHeight="24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56" t="s">
        <v>110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spans="1:25" ht="93.75" customHeight="1" thickBot="1">
      <c r="A2" s="400" t="s">
        <v>147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2"/>
    </row>
    <row r="3" spans="1:25" ht="26.25" customHeight="1">
      <c r="A3" s="360" t="s">
        <v>0</v>
      </c>
      <c r="B3" s="362" t="s">
        <v>1</v>
      </c>
      <c r="C3" s="362" t="s">
        <v>15</v>
      </c>
      <c r="D3" s="363" t="s">
        <v>2</v>
      </c>
      <c r="E3" s="365" t="s">
        <v>3</v>
      </c>
      <c r="F3" s="365" t="s">
        <v>4</v>
      </c>
      <c r="G3" s="365" t="s">
        <v>5</v>
      </c>
      <c r="H3" s="367" t="s">
        <v>6</v>
      </c>
      <c r="I3" s="371" t="s">
        <v>7</v>
      </c>
      <c r="J3" s="372"/>
      <c r="K3" s="372"/>
      <c r="L3" s="372"/>
      <c r="M3" s="372"/>
      <c r="N3" s="372"/>
      <c r="O3" s="372"/>
      <c r="P3" s="373"/>
      <c r="Q3" s="389" t="s">
        <v>8</v>
      </c>
      <c r="R3" s="375"/>
      <c r="S3" s="375"/>
      <c r="T3" s="390"/>
      <c r="U3" s="377" t="s">
        <v>10</v>
      </c>
      <c r="V3" s="378"/>
      <c r="W3" s="378"/>
      <c r="X3" s="378"/>
      <c r="Y3" s="379"/>
    </row>
    <row r="4" spans="1:25" s="3" customFormat="1" ht="24" customHeight="1">
      <c r="A4" s="361"/>
      <c r="B4" s="355"/>
      <c r="C4" s="355"/>
      <c r="D4" s="364"/>
      <c r="E4" s="366"/>
      <c r="F4" s="366"/>
      <c r="G4" s="366"/>
      <c r="H4" s="368"/>
      <c r="I4" s="352" t="s">
        <v>16</v>
      </c>
      <c r="J4" s="354" t="s">
        <v>17</v>
      </c>
      <c r="K4" s="354" t="s">
        <v>11</v>
      </c>
      <c r="L4" s="354" t="s">
        <v>12</v>
      </c>
      <c r="M4" s="354" t="s">
        <v>13</v>
      </c>
      <c r="N4" s="354" t="s">
        <v>128</v>
      </c>
      <c r="O4" s="354" t="s">
        <v>18</v>
      </c>
      <c r="P4" s="350" t="s">
        <v>14</v>
      </c>
      <c r="Q4" s="381" t="s">
        <v>27</v>
      </c>
      <c r="R4" s="354" t="s">
        <v>19</v>
      </c>
      <c r="S4" s="354" t="s">
        <v>21</v>
      </c>
      <c r="T4" s="395" t="s">
        <v>20</v>
      </c>
      <c r="U4" s="352" t="s">
        <v>22</v>
      </c>
      <c r="V4" s="348" t="s">
        <v>9</v>
      </c>
      <c r="W4" s="349"/>
      <c r="X4" s="369" t="s">
        <v>37</v>
      </c>
      <c r="Y4" s="370"/>
    </row>
    <row r="5" spans="1:25" s="3" customFormat="1" ht="240.75" thickBot="1">
      <c r="A5" s="398"/>
      <c r="B5" s="392"/>
      <c r="C5" s="392"/>
      <c r="D5" s="399"/>
      <c r="E5" s="403"/>
      <c r="F5" s="403"/>
      <c r="G5" s="403"/>
      <c r="H5" s="404"/>
      <c r="I5" s="398"/>
      <c r="J5" s="392"/>
      <c r="K5" s="392"/>
      <c r="L5" s="392"/>
      <c r="M5" s="392"/>
      <c r="N5" s="392"/>
      <c r="O5" s="392"/>
      <c r="P5" s="393"/>
      <c r="Q5" s="394"/>
      <c r="R5" s="392"/>
      <c r="S5" s="392"/>
      <c r="T5" s="396"/>
      <c r="U5" s="397"/>
      <c r="V5" s="42" t="s">
        <v>26</v>
      </c>
      <c r="W5" s="42" t="s">
        <v>29</v>
      </c>
      <c r="X5" s="44" t="s">
        <v>38</v>
      </c>
      <c r="Y5" s="43" t="s">
        <v>109</v>
      </c>
    </row>
    <row r="6" spans="1:25" s="3" customFormat="1" ht="39.950000000000003" customHeight="1">
      <c r="A6" s="301">
        <v>1</v>
      </c>
      <c r="B6" s="7"/>
      <c r="C6" s="39"/>
      <c r="D6" s="9"/>
      <c r="E6" s="10"/>
      <c r="F6" s="10"/>
      <c r="G6" s="11"/>
      <c r="H6" s="12"/>
      <c r="I6" s="13"/>
      <c r="J6" s="14"/>
      <c r="K6" s="14"/>
      <c r="L6" s="14"/>
      <c r="M6" s="14"/>
      <c r="N6" s="14"/>
      <c r="O6" s="14"/>
      <c r="P6" s="15"/>
      <c r="Q6" s="16"/>
      <c r="R6" s="14"/>
      <c r="S6" s="14"/>
      <c r="T6" s="8"/>
      <c r="U6" s="17"/>
      <c r="V6" s="14"/>
      <c r="W6" s="8"/>
      <c r="X6" s="8"/>
      <c r="Y6" s="15"/>
    </row>
    <row r="7" spans="1:25" s="3" customFormat="1" ht="39.950000000000003" customHeight="1">
      <c r="A7" s="302">
        <v>2</v>
      </c>
      <c r="B7" s="19"/>
      <c r="C7" s="40"/>
      <c r="D7" s="21"/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6"/>
      <c r="Q7" s="27"/>
      <c r="R7" s="25"/>
      <c r="S7" s="25"/>
      <c r="T7" s="20"/>
      <c r="U7" s="28"/>
      <c r="V7" s="25"/>
      <c r="W7" s="20"/>
      <c r="X7" s="20"/>
      <c r="Y7" s="26"/>
    </row>
    <row r="8" spans="1:25" s="3" customFormat="1" ht="39.950000000000003" customHeight="1">
      <c r="A8" s="302">
        <v>3</v>
      </c>
      <c r="B8" s="19"/>
      <c r="C8" s="40"/>
      <c r="D8" s="21"/>
      <c r="E8" s="22"/>
      <c r="F8" s="22"/>
      <c r="G8" s="11"/>
      <c r="H8" s="12"/>
      <c r="I8" s="24"/>
      <c r="J8" s="25"/>
      <c r="K8" s="25"/>
      <c r="L8" s="25"/>
      <c r="M8" s="25"/>
      <c r="N8" s="25"/>
      <c r="O8" s="25"/>
      <c r="P8" s="26"/>
      <c r="Q8" s="27"/>
      <c r="R8" s="25"/>
      <c r="S8" s="25"/>
      <c r="T8" s="20"/>
      <c r="U8" s="28"/>
      <c r="V8" s="25"/>
      <c r="W8" s="20"/>
      <c r="X8" s="20"/>
      <c r="Y8" s="26"/>
    </row>
    <row r="9" spans="1:25" s="3" customFormat="1" ht="39.950000000000003" customHeight="1">
      <c r="A9" s="302">
        <v>4</v>
      </c>
      <c r="B9" s="19"/>
      <c r="C9" s="40"/>
      <c r="D9" s="21"/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6"/>
      <c r="Q9" s="27"/>
      <c r="R9" s="25"/>
      <c r="S9" s="25"/>
      <c r="T9" s="20"/>
      <c r="U9" s="28"/>
      <c r="V9" s="25"/>
      <c r="W9" s="20"/>
      <c r="X9" s="20"/>
      <c r="Y9" s="26"/>
    </row>
    <row r="10" spans="1:25" s="3" customFormat="1" ht="39.950000000000003" customHeight="1">
      <c r="A10" s="302">
        <v>5</v>
      </c>
      <c r="B10" s="19"/>
      <c r="C10" s="40"/>
      <c r="D10" s="21"/>
      <c r="E10" s="22"/>
      <c r="F10" s="22"/>
      <c r="G10" s="29"/>
      <c r="H10" s="30"/>
      <c r="I10" s="24"/>
      <c r="J10" s="25"/>
      <c r="K10" s="25"/>
      <c r="L10" s="25"/>
      <c r="M10" s="25"/>
      <c r="N10" s="25"/>
      <c r="O10" s="25"/>
      <c r="P10" s="26"/>
      <c r="Q10" s="27"/>
      <c r="R10" s="25"/>
      <c r="S10" s="25"/>
      <c r="T10" s="20"/>
      <c r="U10" s="28"/>
      <c r="V10" s="25"/>
      <c r="W10" s="20"/>
      <c r="X10" s="20"/>
      <c r="Y10" s="26"/>
    </row>
    <row r="11" spans="1:25" s="3" customFormat="1" ht="39.950000000000003" customHeight="1">
      <c r="A11" s="302">
        <v>6</v>
      </c>
      <c r="B11" s="19"/>
      <c r="C11" s="40"/>
      <c r="D11" s="21"/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6"/>
      <c r="Q11" s="27"/>
      <c r="R11" s="25"/>
      <c r="S11" s="25"/>
      <c r="T11" s="20"/>
      <c r="U11" s="28"/>
      <c r="V11" s="25"/>
      <c r="W11" s="20"/>
      <c r="X11" s="20"/>
      <c r="Y11" s="26"/>
    </row>
    <row r="12" spans="1:25" s="3" customFormat="1" ht="39.950000000000003" customHeight="1">
      <c r="A12" s="302">
        <v>7</v>
      </c>
      <c r="B12" s="19"/>
      <c r="C12" s="40"/>
      <c r="D12" s="21"/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6"/>
      <c r="Q12" s="27"/>
      <c r="R12" s="25"/>
      <c r="S12" s="25"/>
      <c r="T12" s="20"/>
      <c r="U12" s="28"/>
      <c r="V12" s="25"/>
      <c r="W12" s="20"/>
      <c r="X12" s="20"/>
      <c r="Y12" s="26"/>
    </row>
    <row r="13" spans="1:25" s="3" customFormat="1" ht="39.950000000000003" customHeight="1">
      <c r="A13" s="302">
        <v>8</v>
      </c>
      <c r="B13" s="19"/>
      <c r="C13" s="40"/>
      <c r="D13" s="21"/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6"/>
      <c r="Q13" s="27"/>
      <c r="R13" s="25"/>
      <c r="S13" s="25"/>
      <c r="T13" s="20"/>
      <c r="U13" s="28"/>
      <c r="V13" s="25"/>
      <c r="W13" s="20"/>
      <c r="X13" s="20"/>
      <c r="Y13" s="26"/>
    </row>
    <row r="14" spans="1:25" s="3" customFormat="1" ht="39.950000000000003" customHeight="1">
      <c r="A14" s="302">
        <v>9</v>
      </c>
      <c r="B14" s="19"/>
      <c r="C14" s="40"/>
      <c r="D14" s="21"/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6"/>
      <c r="Q14" s="27"/>
      <c r="R14" s="25"/>
      <c r="S14" s="25"/>
      <c r="T14" s="20"/>
      <c r="U14" s="28"/>
      <c r="V14" s="25"/>
      <c r="W14" s="20"/>
      <c r="X14" s="20"/>
      <c r="Y14" s="26"/>
    </row>
    <row r="15" spans="1:25" s="3" customFormat="1" ht="39.950000000000003" customHeight="1">
      <c r="A15" s="302">
        <v>10</v>
      </c>
      <c r="B15" s="19"/>
      <c r="C15" s="40"/>
      <c r="D15" s="21"/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6"/>
      <c r="Q15" s="27"/>
      <c r="R15" s="25"/>
      <c r="S15" s="25"/>
      <c r="T15" s="20"/>
      <c r="U15" s="28"/>
      <c r="V15" s="25"/>
      <c r="W15" s="20"/>
      <c r="X15" s="20"/>
      <c r="Y15" s="26"/>
    </row>
    <row r="16" spans="1:25" s="3" customFormat="1" ht="39.950000000000003" customHeight="1">
      <c r="A16" s="302">
        <v>11</v>
      </c>
      <c r="B16" s="19"/>
      <c r="C16" s="40"/>
      <c r="D16" s="21"/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6"/>
      <c r="Q16" s="27"/>
      <c r="R16" s="25"/>
      <c r="S16" s="25"/>
      <c r="T16" s="20"/>
      <c r="U16" s="28"/>
      <c r="V16" s="25"/>
      <c r="W16" s="20"/>
      <c r="X16" s="20"/>
      <c r="Y16" s="26"/>
    </row>
    <row r="17" spans="1:25" s="3" customFormat="1" ht="39.950000000000003" customHeight="1">
      <c r="A17" s="302">
        <v>12</v>
      </c>
      <c r="B17" s="19"/>
      <c r="C17" s="40"/>
      <c r="D17" s="21"/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6"/>
      <c r="Q17" s="27"/>
      <c r="R17" s="25"/>
      <c r="S17" s="25"/>
      <c r="T17" s="20"/>
      <c r="U17" s="28"/>
      <c r="V17" s="25"/>
      <c r="W17" s="20"/>
      <c r="X17" s="20"/>
      <c r="Y17" s="26"/>
    </row>
    <row r="18" spans="1:25" s="3" customFormat="1" ht="39.950000000000003" customHeight="1">
      <c r="A18" s="302">
        <v>13</v>
      </c>
      <c r="B18" s="19"/>
      <c r="C18" s="40"/>
      <c r="D18" s="21"/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6"/>
      <c r="Q18" s="27"/>
      <c r="R18" s="25"/>
      <c r="S18" s="25"/>
      <c r="T18" s="20"/>
      <c r="U18" s="28"/>
      <c r="V18" s="25"/>
      <c r="W18" s="20"/>
      <c r="X18" s="20"/>
      <c r="Y18" s="26"/>
    </row>
    <row r="19" spans="1:25" s="3" customFormat="1" ht="39.950000000000003" customHeight="1" thickBot="1">
      <c r="A19" s="303">
        <v>14</v>
      </c>
      <c r="B19" s="31"/>
      <c r="C19" s="41"/>
      <c r="D19" s="33"/>
      <c r="E19" s="34"/>
      <c r="F19" s="34"/>
      <c r="G19" s="34"/>
      <c r="H19" s="35"/>
      <c r="I19" s="36"/>
      <c r="J19" s="37"/>
      <c r="K19" s="37"/>
      <c r="L19" s="37"/>
      <c r="M19" s="37"/>
      <c r="N19" s="37"/>
      <c r="O19" s="37"/>
      <c r="P19" s="38"/>
      <c r="Q19" s="36"/>
      <c r="R19" s="37"/>
      <c r="S19" s="37"/>
      <c r="T19" s="38"/>
      <c r="U19" s="279"/>
      <c r="V19" s="280"/>
      <c r="W19" s="281"/>
      <c r="X19" s="281"/>
      <c r="Y19" s="282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  <vt:lpstr>เร่งรัดค่าที่ดินและสิ่งก่อสร้าง!Print_Titles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2023-06-09T08:03:51Z</cp:lastPrinted>
  <dcterms:created xsi:type="dcterms:W3CDTF">2018-10-03T07:36:52Z</dcterms:created>
  <dcterms:modified xsi:type="dcterms:W3CDTF">2023-06-09T08:03:54Z</dcterms:modified>
</cp:coreProperties>
</file>