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5\สขร\"/>
    </mc:Choice>
  </mc:AlternateContent>
  <bookViews>
    <workbookView xWindow="0" yWindow="0" windowWidth="28800" windowHeight="1243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52511"/>
</workbook>
</file>

<file path=xl/calcChain.xml><?xml version="1.0" encoding="utf-8"?>
<calcChain xmlns="http://schemas.openxmlformats.org/spreadsheetml/2006/main">
  <c r="I7" i="11" l="1"/>
  <c r="R7" i="10"/>
  <c r="R6" i="10"/>
  <c r="J7" i="10"/>
  <c r="J6" i="10"/>
  <c r="C7" i="10"/>
  <c r="C6" i="10"/>
  <c r="I6" i="11"/>
  <c r="C7" i="11"/>
  <c r="G7" i="11"/>
  <c r="G6" i="11"/>
  <c r="D7" i="11"/>
  <c r="D6" i="11"/>
  <c r="C6" i="11"/>
</calcChain>
</file>

<file path=xl/sharedStrings.xml><?xml version="1.0" encoding="utf-8"?>
<sst xmlns="http://schemas.openxmlformats.org/spreadsheetml/2006/main" count="145" uniqueCount="71">
  <si>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</si>
  <si>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</si>
  <si>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</si>
  <si>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</si>
  <si>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</si>
  <si>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</si>
  <si>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</si>
  <si>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</si>
  <si>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</si>
  <si>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</si>
  <si>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</si>
  <si>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</si>
  <si>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</si>
  <si>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</si>
  <si>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</si>
  <si>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</si>
  <si>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</si>
  <si>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</si>
  <si>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</si>
  <si>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</si>
  <si>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</si>
  <si>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</si>
  <si>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</si>
  <si>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</si>
  <si>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</si>
  <si>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</si>
  <si>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</si>
  <si>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</si>
  <si>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</si>
  <si>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</si>
  <si>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</si>
  <si>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</si>
  <si>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</si>
  <si>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</si>
  <si>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</si>
  <si>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</si>
  <si>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</si>
  <si>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</si>
  <si>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</si>
  <si>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</si>
  <si>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</si>
  <si>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</si>
  <si>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</si>
  <si>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</si>
  <si>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</si>
  <si>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</si>
  <si>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</si>
  <si>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ราคาอยู่ในวงเงินงบประมาณที่ได้รับและถูกต้องตามประกาศมหาวิทยาลัย</t>
  </si>
  <si>
    <t>20 ต.ค. 64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</si>
  <si>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</si>
  <si>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หน่วยงาน  :  คณะพัฒนาธุรกิจและอุตสาหกรรม</t>
  </si>
  <si>
    <t>ครุภัณฑ์เพื่อการสอนระบบปฏิบัติการอุตสาหกรรม 1 ชุด</t>
  </si>
  <si>
    <t>ครุภัณฑ์เพื่อการเรียนการสอนด้านการพัฒนาธุรกิจและอุตสาหกรรม 21 ชุด 1 รายการ</t>
  </si>
  <si>
    <t>บริษัท นีโอเทค จำกัด</t>
  </si>
  <si>
    <t>บริษัท ไซเบอร์นิค จำกัด</t>
  </si>
  <si>
    <t>101/1/2565</t>
  </si>
  <si>
    <t>25 ต.ค. 2564</t>
  </si>
  <si>
    <t>101/2/2565</t>
  </si>
  <si>
    <t>27 ก.ย. 64</t>
  </si>
  <si>
    <t>22 ก.ย. 64</t>
  </si>
  <si>
    <t>9 ธ.ค. 64</t>
  </si>
  <si>
    <t>24 พ.ย. 64</t>
  </si>
  <si>
    <t>24 พ.ย. 2564</t>
  </si>
  <si>
    <t>30 พ.ย. 2564</t>
  </si>
  <si>
    <t>2 ธ.ค. 2564</t>
  </si>
  <si>
    <t>10 ก.พ. 2565</t>
  </si>
  <si>
    <t>วันที่ 30 กันยายน 2565</t>
  </si>
  <si>
    <t>สรุปผลการดำเนินการจัดซื้อจัดจ้างเงินงบประมาณ ในรอบเดือนกันยายน 2565</t>
  </si>
  <si>
    <t>ค่าที่ดินและสิ่งก่อสร้าง
  ในรอบเดือน กันยายน 2565 หน่วยงาน คณะพัฒนาธุรกิจและอุตสาหกรรม</t>
  </si>
  <si>
    <t>ค่าครุภัณฑ์
  ในรอบเดือน กันยายน 2565 หน่วยงาน คณะพัฒนาธุรกิจและอุตสาหกรรม</t>
  </si>
  <si>
    <t>ค่าใช้สอย
(ค่าใช้จ่ายที่ต้องจ่ายเป็นงวด ๆ ใน 1 ปี เริ่มทำงาน 1 ตุลาคม) 
 ในรอบเดือน กันยายน 2565 หน่วยงาน คณพัฒนาธุรกิจและอุตสาหกรรม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</si>
</sst>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00_-;\-* #,##0.0000_-;_-* &quot;-&quot;??_-;_-@_-"/>
    <numFmt numFmtId="166" formatCode="0.0000"/>
  </numFmts>
  <fonts count="20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rgb="FF000000"/>
      <name val="Wingdings 2"/>
      <family val="1"/>
      <charset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166" fontId="0" fillId="0" borderId="0" xfId="0" applyNumberFormat="1" applyAlignment="1">
      <alignment horizontal="right" vertical="top"/>
    </xf>
    <xf numFmtId="165" fontId="16" fillId="0" borderId="1" xfId="1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165" fontId="16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6" fontId="1" fillId="0" borderId="0" xfId="0" applyNumberFormat="1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4" fontId="1" fillId="0" borderId="1" xfId="1" applyNumberFormat="1" applyFont="1" applyBorder="1" applyAlignment="1">
      <alignment vertical="top" wrapText="1"/>
    </xf>
    <xf numFmtId="15" fontId="19" fillId="0" borderId="1" xfId="0" applyNumberFormat="1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top" wrapText="1"/>
    </xf>
    <xf numFmtId="166" fontId="3" fillId="0" borderId="16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57150</xdr:colOff>
      <xdr:row>5</xdr:row>
      <xdr:rowOff>57150</xdr:rowOff>
    </xdr:from>
    <xdr:to>
      <xdr:col>3</xdr:col>
      <xdr:colOff>279398</xdr:colOff>
      <xdr:row>5</xdr:row>
      <xdr:rowOff>283633</xdr:rowOff>
    </xdr:to>
    <xdr:sp macro="" textlink="">
      <xdr:nvSpPr>
        <xdr:cNvPr id="27" name="Rectangle 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219575" y="43338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279398</xdr:colOff>
      <xdr:row>6</xdr:row>
      <xdr:rowOff>340783</xdr:rowOff>
    </xdr:to>
    <xdr:sp macro="" textlink="">
      <xdr:nvSpPr>
        <xdr:cNvPr id="30" name="Rectangle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219575" y="49244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180975</xdr:colOff>
      <xdr:row>5</xdr:row>
      <xdr:rowOff>152400</xdr:rowOff>
    </xdr:from>
    <xdr:to>
      <xdr:col>22</xdr:col>
      <xdr:colOff>445558</xdr:colOff>
      <xdr:row>5</xdr:row>
      <xdr:rowOff>364067</xdr:rowOff>
    </xdr:to>
    <xdr:sp macro="" textlink="">
      <xdr:nvSpPr>
        <xdr:cNvPr id="31" name="Rectangle 3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26300" y="4429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zoomScaleSheetLayoutView="80" workbookViewId="0">
      <selection activeCell="G16" sqref="G16"/>
    </sheetView>
  </sheetViews>
  <sheetFormatPr defaultRowHeight="15"/>
  <cols>
    <col min="1" max="1" width="8.7109375" style="62" customWidth="1"/>
    <col min="2" max="2" width="38.7109375" style="91" customWidth="1"/>
    <col min="3" max="3" width="18.5703125" style="49" bestFit="1" customWidth="1"/>
    <col min="4" max="4" width="16.42578125" style="49" bestFit="1" customWidth="1"/>
    <col min="5" max="5" width="13" style="62" customWidth="1"/>
    <col min="6" max="6" width="40.28515625" style="63" customWidth="1"/>
    <col min="7" max="7" width="12" style="92" customWidth="1"/>
    <col min="8" max="8" width="37.85546875" style="63" customWidth="1"/>
    <col min="9" max="9" width="11" style="64" bestFit="1" customWidth="1"/>
    <col min="10" max="10" width="17.7109375" style="65" customWidth="1"/>
    <col min="11" max="11" width="13.42578125" style="66" bestFit="1" customWidth="1"/>
    <col min="12" max="12" width="14.42578125" style="62" customWidth="1"/>
  </cols>
  <sheetData>
    <row r="1" spans="1:12" s="52" customFormat="1" ht="28.5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3" customFormat="1" ht="28.5">
      <c r="A2" s="118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53" customFormat="1" ht="28.5">
      <c r="A3" s="118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53" customFormat="1" ht="28.5">
      <c r="A4" s="120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54" customFormat="1" ht="73.5" customHeight="1">
      <c r="A5" s="89" t="s">
        <v>32</v>
      </c>
      <c r="B5" s="90" t="s">
        <v>33</v>
      </c>
      <c r="C5" s="90" t="s">
        <v>41</v>
      </c>
      <c r="D5" s="89" t="s">
        <v>34</v>
      </c>
      <c r="E5" s="90" t="s">
        <v>35</v>
      </c>
      <c r="F5" s="122" t="s">
        <v>36</v>
      </c>
      <c r="G5" s="123"/>
      <c r="H5" s="124" t="s">
        <v>37</v>
      </c>
      <c r="I5" s="125"/>
      <c r="J5" s="90" t="s">
        <v>42</v>
      </c>
      <c r="K5" s="124" t="s">
        <v>43</v>
      </c>
      <c r="L5" s="125"/>
    </row>
    <row r="6" spans="1:12" s="58" customFormat="1" ht="95.25" customHeight="1">
      <c r="A6" s="83">
        <v>1</v>
      </c>
      <c r="B6" s="77" t="s">
        <v>51</v>
      </c>
      <c r="C6" s="93">
        <f>333400/1000000</f>
        <v>0.33339999999999997</v>
      </c>
      <c r="D6" s="93">
        <f>333400/1000000</f>
        <v>0.33339999999999997</v>
      </c>
      <c r="E6" s="55" t="s">
        <v>4</v>
      </c>
      <c r="F6" s="57" t="s">
        <v>53</v>
      </c>
      <c r="G6" s="93">
        <f>333200/1000000</f>
        <v>0.3332</v>
      </c>
      <c r="H6" s="57" t="s">
        <v>53</v>
      </c>
      <c r="I6" s="93">
        <f>333200/1000000</f>
        <v>0.3332</v>
      </c>
      <c r="J6" s="57" t="s">
        <v>47</v>
      </c>
      <c r="K6" s="55" t="s">
        <v>57</v>
      </c>
      <c r="L6" s="96" t="s">
        <v>56</v>
      </c>
    </row>
    <row r="7" spans="1:12" s="79" customFormat="1" ht="105">
      <c r="A7" s="78">
        <v>2</v>
      </c>
      <c r="B7" s="94" t="s">
        <v>52</v>
      </c>
      <c r="C7" s="95">
        <f>296400/1000000</f>
        <v>0.2964</v>
      </c>
      <c r="D7" s="95">
        <f>286653/1000000</f>
        <v>0.28665299999999999</v>
      </c>
      <c r="E7" s="78" t="s">
        <v>4</v>
      </c>
      <c r="F7" s="57" t="s">
        <v>54</v>
      </c>
      <c r="G7" s="95">
        <f>286653/1000000</f>
        <v>0.28665299999999999</v>
      </c>
      <c r="H7" s="57" t="s">
        <v>54</v>
      </c>
      <c r="I7" s="95">
        <f>286653/1000000</f>
        <v>0.28665299999999999</v>
      </c>
      <c r="J7" s="57" t="s">
        <v>47</v>
      </c>
      <c r="K7" s="55" t="s">
        <v>55</v>
      </c>
      <c r="L7" s="96" t="s">
        <v>56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M7" sqref="M7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82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6" ht="66" customHeight="1" thickBot="1">
      <c r="A2" s="127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6" ht="26.25" customHeight="1">
      <c r="A3" s="130" t="s">
        <v>0</v>
      </c>
      <c r="B3" s="132" t="s">
        <v>1</v>
      </c>
      <c r="C3" s="132" t="s">
        <v>16</v>
      </c>
      <c r="D3" s="134" t="s">
        <v>2</v>
      </c>
      <c r="E3" s="136" t="s">
        <v>3</v>
      </c>
      <c r="F3" s="136" t="s">
        <v>4</v>
      </c>
      <c r="G3" s="136" t="s">
        <v>5</v>
      </c>
      <c r="H3" s="138" t="s">
        <v>6</v>
      </c>
      <c r="I3" s="142" t="s">
        <v>8</v>
      </c>
      <c r="J3" s="143"/>
      <c r="K3" s="143"/>
      <c r="L3" s="143"/>
      <c r="M3" s="143"/>
      <c r="N3" s="143"/>
      <c r="O3" s="143"/>
      <c r="P3" s="144"/>
      <c r="Q3" s="145" t="s">
        <v>9</v>
      </c>
      <c r="R3" s="146"/>
      <c r="S3" s="146"/>
      <c r="T3" s="147"/>
      <c r="U3" s="148" t="s">
        <v>11</v>
      </c>
      <c r="V3" s="149"/>
      <c r="W3" s="149"/>
      <c r="X3" s="149"/>
      <c r="Y3" s="150"/>
    </row>
    <row r="4" spans="1:26" s="3" customFormat="1" ht="24" customHeight="1">
      <c r="A4" s="131"/>
      <c r="B4" s="133"/>
      <c r="C4" s="133"/>
      <c r="D4" s="135"/>
      <c r="E4" s="137"/>
      <c r="F4" s="137"/>
      <c r="G4" s="137"/>
      <c r="H4" s="139"/>
      <c r="I4" s="151" t="s">
        <v>17</v>
      </c>
      <c r="J4" s="152" t="s">
        <v>18</v>
      </c>
      <c r="K4" s="152" t="s">
        <v>12</v>
      </c>
      <c r="L4" s="152" t="s">
        <v>13</v>
      </c>
      <c r="M4" s="152" t="s">
        <v>14</v>
      </c>
      <c r="N4" s="152" t="s">
        <v>7</v>
      </c>
      <c r="O4" s="152" t="s">
        <v>19</v>
      </c>
      <c r="P4" s="155" t="s">
        <v>15</v>
      </c>
      <c r="Q4" s="151" t="s">
        <v>29</v>
      </c>
      <c r="R4" s="152" t="s">
        <v>20</v>
      </c>
      <c r="S4" s="152" t="s">
        <v>22</v>
      </c>
      <c r="T4" s="155" t="s">
        <v>21</v>
      </c>
      <c r="U4" s="151" t="s">
        <v>23</v>
      </c>
      <c r="V4" s="153" t="s">
        <v>10</v>
      </c>
      <c r="W4" s="154"/>
      <c r="X4" s="140" t="s">
        <v>38</v>
      </c>
      <c r="Y4" s="141"/>
    </row>
    <row r="5" spans="1:26" s="3" customFormat="1" ht="201.75" customHeight="1">
      <c r="A5" s="131"/>
      <c r="B5" s="133"/>
      <c r="C5" s="133"/>
      <c r="D5" s="135"/>
      <c r="E5" s="137"/>
      <c r="F5" s="137"/>
      <c r="G5" s="137"/>
      <c r="H5" s="139"/>
      <c r="I5" s="131"/>
      <c r="J5" s="133"/>
      <c r="K5" s="133"/>
      <c r="L5" s="133"/>
      <c r="M5" s="133"/>
      <c r="N5" s="133"/>
      <c r="O5" s="133"/>
      <c r="P5" s="156"/>
      <c r="Q5" s="157"/>
      <c r="R5" s="133"/>
      <c r="S5" s="133"/>
      <c r="T5" s="156"/>
      <c r="U5" s="157"/>
      <c r="V5" s="84" t="s">
        <v>27</v>
      </c>
      <c r="W5" s="76" t="s">
        <v>30</v>
      </c>
      <c r="X5" s="75" t="s">
        <v>44</v>
      </c>
      <c r="Y5" s="67" t="s">
        <v>45</v>
      </c>
      <c r="Z5" s="9"/>
    </row>
    <row r="6" spans="1:26" s="3" customFormat="1" ht="63.75" customHeight="1">
      <c r="A6" s="98">
        <v>1</v>
      </c>
      <c r="B6" s="60"/>
      <c r="C6" s="99"/>
      <c r="D6" s="69"/>
      <c r="E6" s="70"/>
      <c r="F6" s="70"/>
      <c r="G6" s="70"/>
      <c r="H6" s="72"/>
      <c r="I6" s="97"/>
      <c r="J6" s="71"/>
      <c r="K6" s="71"/>
      <c r="L6" s="71"/>
      <c r="M6" s="71"/>
      <c r="N6" s="71"/>
      <c r="O6" s="71"/>
      <c r="P6" s="73"/>
      <c r="Q6" s="74"/>
      <c r="R6" s="71"/>
      <c r="S6" s="71"/>
      <c r="T6" s="80"/>
      <c r="U6" s="74"/>
      <c r="V6" s="81"/>
      <c r="W6" s="71"/>
      <c r="X6" s="71"/>
      <c r="Y6" s="73"/>
      <c r="Z6" s="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zoomScaleNormal="100" workbookViewId="0">
      <selection activeCell="A2" sqref="A2:Y2"/>
    </sheetView>
  </sheetViews>
  <sheetFormatPr defaultColWidth="9.140625" defaultRowHeight="21"/>
  <cols>
    <col min="1" max="1" width="5.7109375" style="110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01" customWidth="1"/>
    <col min="10" max="10" width="13" style="4" bestFit="1" customWidth="1"/>
    <col min="11" max="11" width="10.7109375" style="102" bestFit="1" customWidth="1"/>
    <col min="12" max="12" width="11.5703125" style="102" customWidth="1"/>
    <col min="13" max="13" width="10.7109375" style="107" customWidth="1"/>
    <col min="14" max="14" width="13.140625" style="102" customWidth="1"/>
    <col min="15" max="15" width="13.28515625" style="102" customWidth="1"/>
    <col min="16" max="16" width="11.140625" style="102" bestFit="1" customWidth="1"/>
    <col min="17" max="17" width="31.5703125" style="102" customWidth="1"/>
    <col min="18" max="18" width="11.42578125" style="111" bestFit="1" customWidth="1"/>
    <col min="19" max="19" width="11.140625" style="102" bestFit="1" customWidth="1"/>
    <col min="20" max="20" width="10.85546875" style="102" bestFit="1" customWidth="1"/>
    <col min="21" max="21" width="32.28515625" style="108" customWidth="1"/>
    <col min="22" max="22" width="17.42578125" style="59" bestFit="1" customWidth="1"/>
    <col min="23" max="23" width="8.85546875" style="59" bestFit="1" customWidth="1"/>
    <col min="24" max="24" width="21.140625" style="59" bestFit="1" customWidth="1"/>
    <col min="25" max="25" width="16.42578125" style="59" customWidth="1"/>
    <col min="26" max="16384" width="9.140625" style="1"/>
  </cols>
  <sheetData>
    <row r="1" spans="1:65" ht="33" customHeight="1" thickBo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65" ht="66" customHeight="1" thickBot="1">
      <c r="A2" s="127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65" ht="26.25" customHeight="1">
      <c r="A3" s="130" t="s">
        <v>0</v>
      </c>
      <c r="B3" s="132" t="s">
        <v>1</v>
      </c>
      <c r="C3" s="132" t="s">
        <v>16</v>
      </c>
      <c r="D3" s="134" t="s">
        <v>2</v>
      </c>
      <c r="E3" s="136" t="s">
        <v>3</v>
      </c>
      <c r="F3" s="136" t="s">
        <v>4</v>
      </c>
      <c r="G3" s="136" t="s">
        <v>5</v>
      </c>
      <c r="H3" s="138" t="s">
        <v>6</v>
      </c>
      <c r="I3" s="142" t="s">
        <v>8</v>
      </c>
      <c r="J3" s="143"/>
      <c r="K3" s="143"/>
      <c r="L3" s="143"/>
      <c r="M3" s="143"/>
      <c r="N3" s="143"/>
      <c r="O3" s="143"/>
      <c r="P3" s="144"/>
      <c r="Q3" s="165" t="s">
        <v>9</v>
      </c>
      <c r="R3" s="166"/>
      <c r="S3" s="166"/>
      <c r="T3" s="167"/>
      <c r="U3" s="160" t="s">
        <v>11</v>
      </c>
      <c r="V3" s="161"/>
      <c r="W3" s="161"/>
      <c r="X3" s="161"/>
      <c r="Y3" s="162"/>
    </row>
    <row r="4" spans="1:65" s="3" customFormat="1" ht="24" customHeight="1">
      <c r="A4" s="131"/>
      <c r="B4" s="133"/>
      <c r="C4" s="133"/>
      <c r="D4" s="135"/>
      <c r="E4" s="137"/>
      <c r="F4" s="137"/>
      <c r="G4" s="137"/>
      <c r="H4" s="139"/>
      <c r="I4" s="151" t="s">
        <v>17</v>
      </c>
      <c r="J4" s="152" t="s">
        <v>18</v>
      </c>
      <c r="K4" s="152" t="s">
        <v>12</v>
      </c>
      <c r="L4" s="152" t="s">
        <v>13</v>
      </c>
      <c r="M4" s="152" t="s">
        <v>14</v>
      </c>
      <c r="N4" s="152" t="s">
        <v>7</v>
      </c>
      <c r="O4" s="152" t="s">
        <v>24</v>
      </c>
      <c r="P4" s="155" t="s">
        <v>15</v>
      </c>
      <c r="Q4" s="171" t="s">
        <v>29</v>
      </c>
      <c r="R4" s="173" t="s">
        <v>25</v>
      </c>
      <c r="S4" s="152" t="s">
        <v>26</v>
      </c>
      <c r="T4" s="152" t="s">
        <v>49</v>
      </c>
      <c r="U4" s="171" t="s">
        <v>23</v>
      </c>
      <c r="V4" s="169" t="s">
        <v>10</v>
      </c>
      <c r="W4" s="170"/>
      <c r="X4" s="140" t="s">
        <v>38</v>
      </c>
      <c r="Y4" s="141"/>
    </row>
    <row r="5" spans="1:65" s="3" customFormat="1" ht="187.5" customHeight="1">
      <c r="A5" s="131"/>
      <c r="B5" s="133"/>
      <c r="C5" s="133"/>
      <c r="D5" s="158"/>
      <c r="E5" s="159"/>
      <c r="F5" s="159"/>
      <c r="G5" s="137"/>
      <c r="H5" s="139"/>
      <c r="I5" s="131"/>
      <c r="J5" s="133"/>
      <c r="K5" s="133"/>
      <c r="L5" s="133"/>
      <c r="M5" s="168"/>
      <c r="N5" s="133"/>
      <c r="O5" s="133"/>
      <c r="P5" s="156"/>
      <c r="Q5" s="172"/>
      <c r="R5" s="174"/>
      <c r="S5" s="133"/>
      <c r="T5" s="168"/>
      <c r="U5" s="172"/>
      <c r="V5" s="88" t="s">
        <v>27</v>
      </c>
      <c r="W5" s="88" t="s">
        <v>30</v>
      </c>
      <c r="X5" s="86" t="s">
        <v>44</v>
      </c>
      <c r="Y5" s="87" t="s">
        <v>45</v>
      </c>
      <c r="AD5" s="9"/>
    </row>
    <row r="6" spans="1:65" s="3" customFormat="1" ht="42">
      <c r="A6" s="98">
        <v>1</v>
      </c>
      <c r="B6" s="77" t="s">
        <v>51</v>
      </c>
      <c r="C6" s="93">
        <f>333400/1000000</f>
        <v>0.33339999999999997</v>
      </c>
      <c r="D6" s="68"/>
      <c r="E6" s="14"/>
      <c r="F6" s="68"/>
      <c r="G6" s="26"/>
      <c r="H6" s="27"/>
      <c r="I6" s="98" t="s">
        <v>58</v>
      </c>
      <c r="J6" s="93">
        <f>333400/1000000</f>
        <v>0.33339999999999997</v>
      </c>
      <c r="K6" s="61"/>
      <c r="L6" s="61"/>
      <c r="M6" s="103" t="s">
        <v>48</v>
      </c>
      <c r="N6" s="55" t="s">
        <v>57</v>
      </c>
      <c r="O6" s="96" t="s">
        <v>56</v>
      </c>
      <c r="P6" s="56" t="s">
        <v>60</v>
      </c>
      <c r="Q6" s="55" t="s">
        <v>53</v>
      </c>
      <c r="R6" s="93">
        <f>333200/1000000</f>
        <v>0.3332</v>
      </c>
      <c r="S6" s="112" t="s">
        <v>64</v>
      </c>
      <c r="T6" s="115" t="s">
        <v>64</v>
      </c>
      <c r="U6" s="55" t="s">
        <v>53</v>
      </c>
      <c r="V6" s="104"/>
      <c r="W6" s="104"/>
      <c r="X6" s="113">
        <v>333200</v>
      </c>
      <c r="Y6" s="106" t="s">
        <v>65</v>
      </c>
    </row>
    <row r="7" spans="1:65" s="3" customFormat="1" ht="42">
      <c r="A7" s="98">
        <v>2</v>
      </c>
      <c r="B7" s="94" t="s">
        <v>52</v>
      </c>
      <c r="C7" s="95">
        <f>296400/1000000</f>
        <v>0.2964</v>
      </c>
      <c r="D7" s="25"/>
      <c r="E7" s="26"/>
      <c r="F7" s="26"/>
      <c r="G7" s="26"/>
      <c r="H7" s="27"/>
      <c r="I7" s="100" t="s">
        <v>59</v>
      </c>
      <c r="J7" s="95">
        <f>296400/1000000</f>
        <v>0.2964</v>
      </c>
      <c r="K7" s="109"/>
      <c r="L7" s="109"/>
      <c r="M7" s="103" t="s">
        <v>48</v>
      </c>
      <c r="N7" s="55" t="s">
        <v>55</v>
      </c>
      <c r="O7" s="96" t="s">
        <v>56</v>
      </c>
      <c r="P7" s="56" t="s">
        <v>61</v>
      </c>
      <c r="Q7" s="55" t="s">
        <v>54</v>
      </c>
      <c r="R7" s="95">
        <f>286653/1000000</f>
        <v>0.28665299999999999</v>
      </c>
      <c r="S7" s="115" t="s">
        <v>62</v>
      </c>
      <c r="T7" s="115" t="s">
        <v>63</v>
      </c>
      <c r="U7" s="55" t="s">
        <v>54</v>
      </c>
      <c r="V7" s="105"/>
      <c r="W7" s="105"/>
      <c r="X7" s="114">
        <v>286653</v>
      </c>
      <c r="Y7" s="106" t="s">
        <v>65</v>
      </c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</row>
    <row r="11" spans="1:65">
      <c r="N11" s="1"/>
    </row>
    <row r="12" spans="1:65">
      <c r="N12" s="1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E6" sqref="AE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5" ht="93.75" customHeight="1" thickBot="1">
      <c r="A2" s="187" t="s">
        <v>70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9"/>
    </row>
    <row r="3" spans="1:25" ht="26.25" customHeight="1">
      <c r="A3" s="130" t="s">
        <v>0</v>
      </c>
      <c r="B3" s="132" t="s">
        <v>1</v>
      </c>
      <c r="C3" s="132" t="s">
        <v>16</v>
      </c>
      <c r="D3" s="134" t="s">
        <v>2</v>
      </c>
      <c r="E3" s="136" t="s">
        <v>3</v>
      </c>
      <c r="F3" s="136" t="s">
        <v>4</v>
      </c>
      <c r="G3" s="136" t="s">
        <v>5</v>
      </c>
      <c r="H3" s="138" t="s">
        <v>6</v>
      </c>
      <c r="I3" s="142" t="s">
        <v>8</v>
      </c>
      <c r="J3" s="143"/>
      <c r="K3" s="143"/>
      <c r="L3" s="143"/>
      <c r="M3" s="143"/>
      <c r="N3" s="143"/>
      <c r="O3" s="143"/>
      <c r="P3" s="144"/>
      <c r="Q3" s="177" t="s">
        <v>9</v>
      </c>
      <c r="R3" s="146"/>
      <c r="S3" s="146"/>
      <c r="T3" s="178"/>
      <c r="U3" s="148" t="s">
        <v>11</v>
      </c>
      <c r="V3" s="149"/>
      <c r="W3" s="149"/>
      <c r="X3" s="149"/>
      <c r="Y3" s="150"/>
    </row>
    <row r="4" spans="1:25" s="3" customFormat="1" ht="24" customHeight="1">
      <c r="A4" s="131"/>
      <c r="B4" s="133"/>
      <c r="C4" s="133"/>
      <c r="D4" s="135"/>
      <c r="E4" s="137"/>
      <c r="F4" s="137"/>
      <c r="G4" s="137"/>
      <c r="H4" s="139"/>
      <c r="I4" s="151" t="s">
        <v>17</v>
      </c>
      <c r="J4" s="152" t="s">
        <v>18</v>
      </c>
      <c r="K4" s="152" t="s">
        <v>12</v>
      </c>
      <c r="L4" s="152" t="s">
        <v>13</v>
      </c>
      <c r="M4" s="152" t="s">
        <v>14</v>
      </c>
      <c r="N4" s="152" t="s">
        <v>7</v>
      </c>
      <c r="O4" s="152" t="s">
        <v>19</v>
      </c>
      <c r="P4" s="155" t="s">
        <v>15</v>
      </c>
      <c r="Q4" s="171" t="s">
        <v>28</v>
      </c>
      <c r="R4" s="152" t="s">
        <v>20</v>
      </c>
      <c r="S4" s="152" t="s">
        <v>22</v>
      </c>
      <c r="T4" s="183" t="s">
        <v>21</v>
      </c>
      <c r="U4" s="151" t="s">
        <v>23</v>
      </c>
      <c r="V4" s="153" t="s">
        <v>10</v>
      </c>
      <c r="W4" s="154"/>
      <c r="X4" s="140" t="s">
        <v>38</v>
      </c>
      <c r="Y4" s="141"/>
    </row>
    <row r="5" spans="1:25" s="3" customFormat="1" ht="210.75" thickBot="1">
      <c r="A5" s="179"/>
      <c r="B5" s="180"/>
      <c r="C5" s="180"/>
      <c r="D5" s="186"/>
      <c r="E5" s="175"/>
      <c r="F5" s="175"/>
      <c r="G5" s="175"/>
      <c r="H5" s="176"/>
      <c r="I5" s="179"/>
      <c r="J5" s="180"/>
      <c r="K5" s="180"/>
      <c r="L5" s="180"/>
      <c r="M5" s="180"/>
      <c r="N5" s="180"/>
      <c r="O5" s="180"/>
      <c r="P5" s="181"/>
      <c r="Q5" s="182"/>
      <c r="R5" s="180"/>
      <c r="S5" s="180"/>
      <c r="T5" s="184"/>
      <c r="U5" s="18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sujinda</cp:lastModifiedBy>
  <cp:lastPrinted>2022-05-09T02:28:25Z</cp:lastPrinted>
  <dcterms:created xsi:type="dcterms:W3CDTF">2018-10-03T07:36:52Z</dcterms:created>
  <dcterms:modified xsi:type="dcterms:W3CDTF">2022-10-05T03:23:06Z</dcterms:modified>
</cp:coreProperties>
</file>